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Лист1!$A$1:$G$47</definedName>
  </definedNames>
  <calcPr calcId="125725"/>
</workbook>
</file>

<file path=xl/calcChain.xml><?xml version="1.0" encoding="utf-8"?>
<calcChain xmlns="http://schemas.openxmlformats.org/spreadsheetml/2006/main">
  <c r="F31" i="1"/>
  <c r="F27"/>
  <c r="F14" l="1"/>
  <c r="F9" s="1"/>
  <c r="F23" l="1"/>
  <c r="F34" l="1"/>
  <c r="F26" s="1"/>
  <c r="F20" l="1"/>
  <c r="F18"/>
  <c r="F40" l="1"/>
  <c r="F8" s="1"/>
  <c r="F44" l="1"/>
</calcChain>
</file>

<file path=xl/sharedStrings.xml><?xml version="1.0" encoding="utf-8"?>
<sst xmlns="http://schemas.openxmlformats.org/spreadsheetml/2006/main" count="57" uniqueCount="57">
  <si>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</si>
  <si>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</si>
  <si>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</si>
  <si>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</si>
  <si>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</si>
  <si>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</si>
  <si>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</si>
  <si>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</si>
  <si>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</si>
  <si>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</si>
  <si>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</si>
  <si>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</si>
  <si>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</si>
  <si>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</si>
  <si>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</si>
  <si>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</si>
  <si>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</si>
  <si>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</si>
  <si>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</si>
  <si>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</si>
  <si>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</si>
  <si>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</si>
  <si>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</si>
  <si>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</si>
  <si>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</si>
  <si>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</si>
  <si>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</si>
  <si>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</si>
  <si>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</si>
  <si>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</si>
  <si>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</si>
  <si>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</si>
  <si>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</si>
  <si>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</si>
  <si>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</si>
  <si>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</si>
  <si>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</si>
  <si>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</si>
  <si>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</si>
  <si>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</si>
  <si>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</si>
  <si>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</si>
  <si>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</si>
  <si>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</si>
  <si>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</si>
  <si>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</si>
  <si>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</si>
  <si>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</si>
  <si>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</si>
  <si>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</si>
  <si>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</si>
  <si>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</si>
  <si>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</si>
  <si>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2025 год</t>
  </si>
  <si>
    <t>2025 год</t>
  </si>
  <si>
    <t>(Приложение № 5 к решению
Муниципального Совета городского
поселения Мышкин от 10.12.2024 № 18
«О бюджете городского поселения Мышкин 
на 2025 год и на плановый период 2026 и 2027 годов»)</t>
  </si>
  <si>
    <t xml:space="preserve">Приложение № 3 к решению
Муниципального Совета городского
поселения Мышкин от 08.04.2025 № 11      
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</si>
</sst>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4" fontId="6" fillId="2" borderId="7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zoomScaleNormal="100" workbookViewId="0">
      <selection activeCell="E1" sqref="E1:F1"/>
    </sheetView>
  </sheetViews>
  <sheetFormatPr defaultRowHeight="14.4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</cols>
  <sheetData>
    <row r="1" spans="1:7" s="24" customFormat="1" ht="53.25" customHeight="1">
      <c r="B1" s="25"/>
      <c r="C1" s="25"/>
      <c r="D1" s="25"/>
      <c r="E1" s="33" t="s">
        <v>56</v>
      </c>
      <c r="F1" s="34"/>
      <c r="G1" s="1"/>
    </row>
    <row r="2" spans="1:7" s="24" customFormat="1" ht="65.25" customHeight="1">
      <c r="B2" s="32"/>
      <c r="C2" s="32"/>
      <c r="D2" s="32"/>
      <c r="E2" s="33" t="s">
        <v>55</v>
      </c>
      <c r="F2" s="33"/>
      <c r="G2" s="1"/>
    </row>
    <row r="3" spans="1:7" ht="19.5" customHeight="1">
      <c r="A3" s="43" t="s">
        <v>53</v>
      </c>
      <c r="B3" s="43"/>
      <c r="C3" s="43"/>
      <c r="D3" s="43"/>
      <c r="E3" s="43"/>
      <c r="F3" s="43"/>
      <c r="G3" s="1"/>
    </row>
    <row r="4" spans="1:7" ht="18" customHeight="1">
      <c r="A4" s="43"/>
      <c r="B4" s="43"/>
      <c r="C4" s="43"/>
      <c r="D4" s="43"/>
      <c r="E4" s="43"/>
      <c r="F4" s="43"/>
      <c r="G4" s="1"/>
    </row>
    <row r="5" spans="1:7" ht="15" thickBot="1">
      <c r="A5" s="44"/>
      <c r="B5" s="44"/>
      <c r="C5" s="45"/>
      <c r="D5" s="44"/>
      <c r="E5" s="44"/>
      <c r="G5" s="1"/>
    </row>
    <row r="6" spans="1:7" ht="31.5" customHeight="1">
      <c r="A6" s="46" t="s">
        <v>0</v>
      </c>
      <c r="B6" s="47"/>
      <c r="C6" s="2" t="s">
        <v>1</v>
      </c>
      <c r="D6" s="48" t="s">
        <v>2</v>
      </c>
      <c r="E6" s="49"/>
      <c r="F6" s="13" t="s">
        <v>54</v>
      </c>
      <c r="G6" s="1"/>
    </row>
    <row r="7" spans="1:7" ht="18" customHeight="1" thickBot="1">
      <c r="A7" s="52" t="s">
        <v>3</v>
      </c>
      <c r="B7" s="53"/>
      <c r="C7" s="3"/>
      <c r="D7" s="50"/>
      <c r="E7" s="51"/>
      <c r="F7" s="14" t="s">
        <v>4</v>
      </c>
      <c r="G7" s="1"/>
    </row>
    <row r="8" spans="1:7" ht="48" customHeight="1" thickBot="1">
      <c r="A8" s="39">
        <v>639</v>
      </c>
      <c r="B8" s="40"/>
      <c r="C8" s="4"/>
      <c r="D8" s="41" t="s">
        <v>5</v>
      </c>
      <c r="E8" s="42"/>
      <c r="F8" s="15">
        <f>F9+F18+F20+F23+F26+F40+F43+F38+F39</f>
        <v>148521826.35999998</v>
      </c>
      <c r="G8" s="1"/>
    </row>
    <row r="9" spans="1:7" ht="18" customHeight="1" thickBot="1">
      <c r="A9" s="66" t="s">
        <v>29</v>
      </c>
      <c r="B9" s="67"/>
      <c r="C9" s="5"/>
      <c r="D9" s="54" t="s">
        <v>6</v>
      </c>
      <c r="E9" s="55"/>
      <c r="F9" s="16">
        <f>F10+F11+F12+F13+F14</f>
        <v>11823386.890000001</v>
      </c>
      <c r="G9" s="1"/>
    </row>
    <row r="10" spans="1:7" ht="17.25" customHeight="1" thickBot="1">
      <c r="A10" s="56" t="s">
        <v>30</v>
      </c>
      <c r="B10" s="57"/>
      <c r="C10" s="6">
        <v>100</v>
      </c>
      <c r="D10" s="58" t="s">
        <v>7</v>
      </c>
      <c r="E10" s="59"/>
      <c r="F10" s="14">
        <v>1252930</v>
      </c>
      <c r="G10" s="1"/>
    </row>
    <row r="11" spans="1:7" ht="17.25" customHeight="1" thickBot="1">
      <c r="A11" s="56" t="s">
        <v>31</v>
      </c>
      <c r="B11" s="57"/>
      <c r="C11" s="6">
        <v>100</v>
      </c>
      <c r="D11" s="58" t="s">
        <v>8</v>
      </c>
      <c r="E11" s="59"/>
      <c r="F11" s="14">
        <v>4861000</v>
      </c>
      <c r="G11" s="1"/>
    </row>
    <row r="12" spans="1:7" ht="18.75" customHeight="1" thickBot="1">
      <c r="A12" s="56" t="s">
        <v>32</v>
      </c>
      <c r="B12" s="57"/>
      <c r="C12" s="6">
        <v>500</v>
      </c>
      <c r="D12" s="58" t="s">
        <v>9</v>
      </c>
      <c r="E12" s="59"/>
      <c r="F12" s="14">
        <v>152403</v>
      </c>
      <c r="G12" s="1"/>
    </row>
    <row r="13" spans="1:7" ht="16.2" thickBot="1">
      <c r="A13" s="56" t="s">
        <v>33</v>
      </c>
      <c r="B13" s="57"/>
      <c r="C13" s="6">
        <v>800</v>
      </c>
      <c r="D13" s="58" t="s">
        <v>10</v>
      </c>
      <c r="E13" s="59"/>
      <c r="F13" s="14">
        <v>30000</v>
      </c>
      <c r="G13" s="1"/>
    </row>
    <row r="14" spans="1:7" ht="18" customHeight="1" thickBot="1">
      <c r="A14" s="56" t="s">
        <v>34</v>
      </c>
      <c r="B14" s="57"/>
      <c r="C14" s="6"/>
      <c r="D14" s="58" t="s">
        <v>11</v>
      </c>
      <c r="E14" s="59"/>
      <c r="F14" s="14">
        <f>F15+F17+F16</f>
        <v>5527053.8899999997</v>
      </c>
      <c r="G14" s="1"/>
    </row>
    <row r="15" spans="1:7" ht="16.2" thickBot="1">
      <c r="A15" s="35"/>
      <c r="B15" s="36"/>
      <c r="C15" s="7">
        <v>200</v>
      </c>
      <c r="D15" s="37"/>
      <c r="E15" s="38"/>
      <c r="F15" s="17">
        <v>4695708.8899999997</v>
      </c>
      <c r="G15" s="1"/>
    </row>
    <row r="16" spans="1:7" s="24" customFormat="1" ht="16.2" thickBot="1">
      <c r="A16" s="28"/>
      <c r="B16" s="29"/>
      <c r="C16" s="7">
        <v>500</v>
      </c>
      <c r="D16" s="64"/>
      <c r="E16" s="65"/>
      <c r="F16" s="17">
        <v>687345</v>
      </c>
      <c r="G16" s="1"/>
    </row>
    <row r="17" spans="1:7" ht="16.2" thickBot="1">
      <c r="A17" s="35"/>
      <c r="B17" s="36"/>
      <c r="C17" s="7">
        <v>800</v>
      </c>
      <c r="D17" s="37"/>
      <c r="E17" s="38"/>
      <c r="F17" s="17">
        <v>144000</v>
      </c>
      <c r="G17" s="1"/>
    </row>
    <row r="18" spans="1:7" ht="18" customHeight="1" thickBot="1">
      <c r="A18" s="66" t="s">
        <v>35</v>
      </c>
      <c r="B18" s="67"/>
      <c r="C18" s="5"/>
      <c r="D18" s="54" t="s">
        <v>12</v>
      </c>
      <c r="E18" s="55"/>
      <c r="F18" s="26">
        <f>F19</f>
        <v>418070</v>
      </c>
      <c r="G18" s="1"/>
    </row>
    <row r="19" spans="1:7" ht="19.5" customHeight="1" thickBot="1">
      <c r="A19" s="56" t="s">
        <v>36</v>
      </c>
      <c r="B19" s="57"/>
      <c r="C19" s="6">
        <v>100</v>
      </c>
      <c r="D19" s="58" t="s">
        <v>13</v>
      </c>
      <c r="E19" s="59"/>
      <c r="F19" s="27">
        <v>418070</v>
      </c>
      <c r="G19" s="1"/>
    </row>
    <row r="20" spans="1:7" ht="33.75" customHeight="1" thickBot="1">
      <c r="A20" s="66" t="s">
        <v>37</v>
      </c>
      <c r="B20" s="67"/>
      <c r="C20" s="5"/>
      <c r="D20" s="54" t="s">
        <v>14</v>
      </c>
      <c r="E20" s="55"/>
      <c r="F20" s="16">
        <f>F21+F22</f>
        <v>358000</v>
      </c>
      <c r="G20" s="1"/>
    </row>
    <row r="21" spans="1:7" ht="47.25" customHeight="1" thickBot="1">
      <c r="A21" s="56" t="s">
        <v>38</v>
      </c>
      <c r="B21" s="57"/>
      <c r="C21" s="6">
        <v>200</v>
      </c>
      <c r="D21" s="58" t="s">
        <v>15</v>
      </c>
      <c r="E21" s="59"/>
      <c r="F21" s="14">
        <v>258000</v>
      </c>
      <c r="G21" s="1"/>
    </row>
    <row r="22" spans="1:7" ht="16.5" customHeight="1" thickBot="1">
      <c r="A22" s="56" t="s">
        <v>39</v>
      </c>
      <c r="B22" s="57"/>
      <c r="C22" s="6">
        <v>200</v>
      </c>
      <c r="D22" s="58" t="s">
        <v>16</v>
      </c>
      <c r="E22" s="59"/>
      <c r="F22" s="14">
        <v>100000</v>
      </c>
      <c r="G22" s="1"/>
    </row>
    <row r="23" spans="1:7" ht="17.25" customHeight="1" thickBot="1">
      <c r="A23" s="66" t="s">
        <v>40</v>
      </c>
      <c r="B23" s="67"/>
      <c r="C23" s="5"/>
      <c r="D23" s="54" t="s">
        <v>17</v>
      </c>
      <c r="E23" s="55"/>
      <c r="F23" s="16">
        <f>F25+F24</f>
        <v>10146795.43</v>
      </c>
      <c r="G23" s="1"/>
    </row>
    <row r="24" spans="1:7" s="18" customFormat="1" ht="16.2" thickBot="1">
      <c r="A24" s="19" t="s">
        <v>41</v>
      </c>
      <c r="B24" s="20"/>
      <c r="C24" s="6">
        <v>200</v>
      </c>
      <c r="D24" s="62" t="s">
        <v>52</v>
      </c>
      <c r="E24" s="63"/>
      <c r="F24" s="14">
        <v>10126795.43</v>
      </c>
      <c r="G24" s="1"/>
    </row>
    <row r="25" spans="1:7" ht="33" customHeight="1" thickBot="1">
      <c r="A25" s="56" t="s">
        <v>42</v>
      </c>
      <c r="B25" s="57"/>
      <c r="C25" s="6">
        <v>200</v>
      </c>
      <c r="D25" s="58" t="s">
        <v>18</v>
      </c>
      <c r="E25" s="59"/>
      <c r="F25" s="14">
        <v>20000</v>
      </c>
      <c r="G25" s="1"/>
    </row>
    <row r="26" spans="1:7" ht="18" customHeight="1" thickBot="1">
      <c r="A26" s="66" t="s">
        <v>43</v>
      </c>
      <c r="B26" s="67"/>
      <c r="C26" s="5"/>
      <c r="D26" s="54" t="s">
        <v>19</v>
      </c>
      <c r="E26" s="55"/>
      <c r="F26" s="16">
        <f>F27+F30+F31+F34</f>
        <v>124019503.03999999</v>
      </c>
      <c r="G26" s="1"/>
    </row>
    <row r="27" spans="1:7" ht="16.5" customHeight="1" thickBot="1">
      <c r="A27" s="56" t="s">
        <v>44</v>
      </c>
      <c r="B27" s="57"/>
      <c r="C27" s="6"/>
      <c r="D27" s="58" t="s">
        <v>20</v>
      </c>
      <c r="E27" s="59"/>
      <c r="F27" s="14">
        <f>F28+F29</f>
        <v>402000</v>
      </c>
      <c r="G27" s="1"/>
    </row>
    <row r="28" spans="1:7" s="23" customFormat="1" ht="16.5" customHeight="1" thickBot="1">
      <c r="A28" s="21"/>
      <c r="B28" s="22"/>
      <c r="C28" s="6">
        <v>200</v>
      </c>
      <c r="D28" s="60"/>
      <c r="E28" s="61"/>
      <c r="F28" s="14">
        <v>401000</v>
      </c>
      <c r="G28" s="1"/>
    </row>
    <row r="29" spans="1:7" s="23" customFormat="1" ht="16.5" customHeight="1" thickBot="1">
      <c r="A29" s="21"/>
      <c r="B29" s="22"/>
      <c r="C29" s="6">
        <v>800</v>
      </c>
      <c r="D29" s="60"/>
      <c r="E29" s="61"/>
      <c r="F29" s="14">
        <v>1000</v>
      </c>
      <c r="G29" s="1"/>
    </row>
    <row r="30" spans="1:7" ht="16.5" customHeight="1" thickBot="1">
      <c r="A30" s="56" t="s">
        <v>45</v>
      </c>
      <c r="B30" s="57"/>
      <c r="C30" s="6">
        <v>800</v>
      </c>
      <c r="D30" s="58" t="s">
        <v>21</v>
      </c>
      <c r="E30" s="59"/>
      <c r="F30" s="14">
        <v>1860000</v>
      </c>
      <c r="G30" s="1"/>
    </row>
    <row r="31" spans="1:7" s="18" customFormat="1" ht="16.5" customHeight="1" thickBot="1">
      <c r="A31" s="56" t="s">
        <v>47</v>
      </c>
      <c r="B31" s="57"/>
      <c r="C31" s="6">
        <v>200</v>
      </c>
      <c r="D31" s="58" t="s">
        <v>26</v>
      </c>
      <c r="E31" s="59"/>
      <c r="F31" s="14">
        <f>F32+F33</f>
        <v>111804503.03999999</v>
      </c>
      <c r="G31" s="1"/>
    </row>
    <row r="32" spans="1:7" s="24" customFormat="1" ht="16.5" customHeight="1" thickBot="1">
      <c r="A32" s="30"/>
      <c r="B32" s="31"/>
      <c r="C32" s="6">
        <v>200</v>
      </c>
      <c r="D32" s="60"/>
      <c r="E32" s="61"/>
      <c r="F32" s="14">
        <v>23798074.52</v>
      </c>
      <c r="G32" s="1"/>
    </row>
    <row r="33" spans="1:7" s="24" customFormat="1" ht="16.5" customHeight="1" thickBot="1">
      <c r="A33" s="30"/>
      <c r="B33" s="31"/>
      <c r="C33" s="6">
        <v>500</v>
      </c>
      <c r="D33" s="60"/>
      <c r="E33" s="61"/>
      <c r="F33" s="14">
        <v>88006428.519999996</v>
      </c>
      <c r="G33" s="1"/>
    </row>
    <row r="34" spans="1:7" s="18" customFormat="1" ht="16.5" customHeight="1" thickBot="1">
      <c r="A34" s="56" t="s">
        <v>46</v>
      </c>
      <c r="B34" s="57"/>
      <c r="C34" s="6"/>
      <c r="D34" s="58" t="s">
        <v>27</v>
      </c>
      <c r="E34" s="59"/>
      <c r="F34" s="14">
        <f>F35+F36+F37</f>
        <v>9953000</v>
      </c>
      <c r="G34" s="1"/>
    </row>
    <row r="35" spans="1:7" s="18" customFormat="1" ht="16.5" customHeight="1" thickBot="1">
      <c r="A35" s="35"/>
      <c r="B35" s="36"/>
      <c r="C35" s="6">
        <v>100</v>
      </c>
      <c r="D35" s="37"/>
      <c r="E35" s="38"/>
      <c r="F35" s="14">
        <v>8000000</v>
      </c>
      <c r="G35" s="1"/>
    </row>
    <row r="36" spans="1:7" s="18" customFormat="1" ht="16.5" customHeight="1" thickBot="1">
      <c r="A36" s="35"/>
      <c r="B36" s="36"/>
      <c r="C36" s="6">
        <v>200</v>
      </c>
      <c r="D36" s="37"/>
      <c r="E36" s="38"/>
      <c r="F36" s="14">
        <v>1912000</v>
      </c>
      <c r="G36" s="1"/>
    </row>
    <row r="37" spans="1:7" s="18" customFormat="1" ht="16.5" customHeight="1" thickBot="1">
      <c r="A37" s="35"/>
      <c r="B37" s="36"/>
      <c r="C37" s="6">
        <v>800</v>
      </c>
      <c r="D37" s="37"/>
      <c r="E37" s="38"/>
      <c r="F37" s="14">
        <v>41000</v>
      </c>
      <c r="G37" s="1"/>
    </row>
    <row r="38" spans="1:7" s="11" customFormat="1" ht="16.5" customHeight="1" thickBot="1">
      <c r="A38" s="9" t="s">
        <v>48</v>
      </c>
      <c r="B38" s="10"/>
      <c r="C38" s="5">
        <v>200</v>
      </c>
      <c r="D38" s="68" t="s">
        <v>50</v>
      </c>
      <c r="E38" s="69"/>
      <c r="F38" s="16">
        <v>120000</v>
      </c>
      <c r="G38" s="1"/>
    </row>
    <row r="39" spans="1:7" s="11" customFormat="1" ht="16.5" customHeight="1" thickBot="1">
      <c r="A39" s="9" t="s">
        <v>49</v>
      </c>
      <c r="B39" s="10"/>
      <c r="C39" s="5">
        <v>200</v>
      </c>
      <c r="D39" s="68" t="s">
        <v>51</v>
      </c>
      <c r="E39" s="69"/>
      <c r="F39" s="16">
        <v>120000</v>
      </c>
      <c r="G39" s="1"/>
    </row>
    <row r="40" spans="1:7" ht="18" customHeight="1" thickBot="1">
      <c r="A40" s="66">
        <v>10</v>
      </c>
      <c r="B40" s="67"/>
      <c r="C40" s="5"/>
      <c r="D40" s="54" t="s">
        <v>22</v>
      </c>
      <c r="E40" s="55"/>
      <c r="F40" s="16">
        <f>F41+F42</f>
        <v>1466071</v>
      </c>
      <c r="G40" s="1"/>
    </row>
    <row r="41" spans="1:7" ht="17.25" customHeight="1" thickBot="1">
      <c r="A41" s="56">
        <v>1001</v>
      </c>
      <c r="B41" s="57"/>
      <c r="C41" s="6">
        <v>300</v>
      </c>
      <c r="D41" s="58" t="s">
        <v>23</v>
      </c>
      <c r="E41" s="59"/>
      <c r="F41" s="14">
        <v>400000</v>
      </c>
      <c r="G41" s="1"/>
    </row>
    <row r="42" spans="1:7" ht="15.75" customHeight="1" thickBot="1">
      <c r="A42" s="56">
        <v>1003</v>
      </c>
      <c r="B42" s="57"/>
      <c r="C42" s="6">
        <v>300</v>
      </c>
      <c r="D42" s="58" t="s">
        <v>24</v>
      </c>
      <c r="E42" s="59"/>
      <c r="F42" s="14">
        <v>1066071</v>
      </c>
      <c r="G42" s="1"/>
    </row>
    <row r="43" spans="1:7" ht="18.75" customHeight="1" thickBot="1">
      <c r="A43" s="66">
        <v>1102</v>
      </c>
      <c r="B43" s="67"/>
      <c r="C43" s="5">
        <v>200</v>
      </c>
      <c r="D43" s="54" t="s">
        <v>25</v>
      </c>
      <c r="E43" s="55"/>
      <c r="F43" s="16">
        <v>50000</v>
      </c>
      <c r="G43" s="1"/>
    </row>
    <row r="44" spans="1:7" ht="15.75" customHeight="1" thickBot="1">
      <c r="A44" s="56"/>
      <c r="B44" s="57"/>
      <c r="C44" s="8"/>
      <c r="D44" s="41" t="s">
        <v>28</v>
      </c>
      <c r="E44" s="42"/>
      <c r="F44" s="15">
        <f>F8</f>
        <v>148521826.35999998</v>
      </c>
      <c r="G44" s="1"/>
    </row>
  </sheetData>
  <mergeCells count="74">
    <mergeCell ref="A20:B20"/>
    <mergeCell ref="D20:E20"/>
    <mergeCell ref="A21:B21"/>
    <mergeCell ref="D21:E21"/>
    <mergeCell ref="D28:E28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44:B44"/>
    <mergeCell ref="D44:E44"/>
    <mergeCell ref="D38:E38"/>
    <mergeCell ref="D39:E39"/>
    <mergeCell ref="A43:B43"/>
    <mergeCell ref="D43:E43"/>
    <mergeCell ref="A42:B42"/>
    <mergeCell ref="D42:E42"/>
    <mergeCell ref="A40:B40"/>
    <mergeCell ref="D40:E40"/>
    <mergeCell ref="D41:E41"/>
    <mergeCell ref="A41:B41"/>
    <mergeCell ref="A9:B9"/>
    <mergeCell ref="A12:B12"/>
    <mergeCell ref="D12:E12"/>
    <mergeCell ref="A23:B23"/>
    <mergeCell ref="D23:E23"/>
    <mergeCell ref="A22:B22"/>
    <mergeCell ref="D22:E22"/>
    <mergeCell ref="A13:B13"/>
    <mergeCell ref="D13:E13"/>
    <mergeCell ref="A18:B18"/>
    <mergeCell ref="D18:E18"/>
    <mergeCell ref="A19:B19"/>
    <mergeCell ref="D19:E19"/>
    <mergeCell ref="A14:B14"/>
    <mergeCell ref="D14:E14"/>
    <mergeCell ref="A15:B15"/>
    <mergeCell ref="D11:E11"/>
    <mergeCell ref="A37:B37"/>
    <mergeCell ref="D37:E37"/>
    <mergeCell ref="A31:B31"/>
    <mergeCell ref="D31:E31"/>
    <mergeCell ref="A34:B34"/>
    <mergeCell ref="D34:E34"/>
    <mergeCell ref="A35:B35"/>
    <mergeCell ref="D35:E35"/>
    <mergeCell ref="D32:E32"/>
    <mergeCell ref="D33:E33"/>
    <mergeCell ref="D15:E15"/>
    <mergeCell ref="A17:B17"/>
    <mergeCell ref="D17:E17"/>
    <mergeCell ref="D24:E24"/>
    <mergeCell ref="D16:E16"/>
    <mergeCell ref="E2:F2"/>
    <mergeCell ref="E1:F1"/>
    <mergeCell ref="A36:B36"/>
    <mergeCell ref="D36:E36"/>
    <mergeCell ref="A8:B8"/>
    <mergeCell ref="D8:E8"/>
    <mergeCell ref="A3:F4"/>
    <mergeCell ref="A5:C5"/>
    <mergeCell ref="D5:E5"/>
    <mergeCell ref="A6:B6"/>
    <mergeCell ref="D6:E7"/>
    <mergeCell ref="A7:B7"/>
    <mergeCell ref="D9:E9"/>
    <mergeCell ref="A10:B10"/>
    <mergeCell ref="D10:E10"/>
    <mergeCell ref="A11:B11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2025-04-08T06:46:23Z</dcterms:modified>
</cp:coreProperties>
</file>