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4" i="1"/>
  <c r="C20" i="1" l="1"/>
  <c r="C26" i="1" l="1"/>
  <c r="C22" i="1" l="1"/>
  <c r="C6" i="1" s="1"/>
  <c r="C12" i="1" l="1"/>
  <c r="C10" i="1" s="1"/>
  <c r="C7" i="1"/>
  <c r="C36" i="1" l="1"/>
</calcChain>
</file>

<file path=xl/sharedStrings.xml><?xml version="1.0" encoding="utf-8"?>
<sst xmlns="http://schemas.openxmlformats.org/spreadsheetml/2006/main" count="68" uniqueCount="68">
  <si>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</si>
  <si>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</si>
  <si>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</si>
  <si>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</si>
  <si>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</si>
  <si>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</si>
  <si>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</si>
  <si>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</si>
  <si>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</si>
  <si>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</si>
  <si>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</si>
  <si>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</si>
  <si>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</si>
  <si>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</si>
  <si>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</si>
  <si>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</si>
  <si>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</si>
  <si>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</si>
  <si>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</si>
  <si>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</si>
  <si>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</si>
  <si>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</si>
  <si>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</si>
  <si>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</si>
  <si>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</si>
  <si>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</si>
  <si>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</si>
  <si>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</si>
  <si>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</si>
  <si>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</si>
  <si>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</si>
  <si>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</si>
  <si>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</si>
  <si>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</si>
  <si>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</si>
  <si>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</si>
  <si>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</si>
  <si>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</si>
  <si>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</si>
  <si>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</si>
  <si>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</si>
  <si>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</si>
  <si>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</si>
  <si>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</si>
  <si>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</si>
  <si>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</si>
  <si>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</si>
  <si>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</si>
  <si>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</si>
  <si>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</si>
  <si>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</si>
  <si>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</si>
  <si>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</si>
  <si>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</si>
  <si>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</si>
  <si>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</si>
  <si>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</si>
  <si>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639 2 02 19999 13 1004 150</t>
  </si>
  <si>
    <t>639 2 02 49999 13 4030 150</t>
  </si>
  <si>
    <t>Межбюджетные трансферты на материальное стимулирование деятельности народных дружинников в Ярославской области</t>
  </si>
  <si>
    <t>639 1 11 09080 13 0000 120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</si>
  <si>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</si>
  <si>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639 1 11 05013 13 0000 120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</si>
  <si>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   </t>
  </si>
  <si>
    <t>000 1 16 00000 00 0000 000</t>
  </si>
  <si>
    <t>Штрафы, санкции, возмещение ущерба</t>
  </si>
  <si>
    <t xml:space="preserve">Приложение № 1 к решению
Муниципального Совета городского
поселения Мышкин от 26.12.2024 № 21 
</t>
  </si>
  <si>
    <t xml:space="preserve">600 1 16 02020 02 0000 140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</si>
</sst>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5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A25" sqref="A25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34" t="s">
        <v>66</v>
      </c>
      <c r="C1" s="34"/>
      <c r="D1" s="24"/>
      <c r="E1" s="24"/>
      <c r="F1" s="24"/>
    </row>
    <row r="2" spans="1:6" ht="48.75" customHeight="1" x14ac:dyDescent="0.3">
      <c r="A2" s="35" t="s">
        <v>48</v>
      </c>
      <c r="B2" s="35"/>
      <c r="C2" s="35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6" t="s">
        <v>1</v>
      </c>
      <c r="C4" s="17" t="s">
        <v>49</v>
      </c>
      <c r="D4" s="1"/>
    </row>
    <row r="5" spans="1:6" ht="15" thickBot="1" x14ac:dyDescent="0.35">
      <c r="A5" s="23" t="s">
        <v>2</v>
      </c>
      <c r="B5" s="37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C7+C9+C10+C15+C20+C22+C24</f>
        <v>27460500.879999999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9182046</v>
      </c>
      <c r="D7" s="1"/>
    </row>
    <row r="8" spans="1:6" ht="16.5" customHeight="1" thickBot="1" x14ac:dyDescent="0.35">
      <c r="A8" s="3" t="s">
        <v>35</v>
      </c>
      <c r="B8" s="4" t="s">
        <v>8</v>
      </c>
      <c r="C8" s="10">
        <v>9182046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8403000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3403000</v>
      </c>
      <c r="D12" s="1"/>
    </row>
    <row r="13" spans="1:6" ht="50.25" customHeight="1" thickBot="1" x14ac:dyDescent="0.35">
      <c r="A13" s="6" t="s">
        <v>53</v>
      </c>
      <c r="B13" s="7" t="s">
        <v>17</v>
      </c>
      <c r="C13" s="10">
        <v>1700000</v>
      </c>
      <c r="D13" s="1"/>
    </row>
    <row r="14" spans="1:6" ht="49.5" customHeight="1" thickBot="1" x14ac:dyDescent="0.35">
      <c r="A14" s="6" t="s">
        <v>54</v>
      </c>
      <c r="B14" s="3" t="s">
        <v>18</v>
      </c>
      <c r="C14" s="10">
        <v>1703000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C16+C17+C18+C19</f>
        <v>2353846</v>
      </c>
      <c r="D15" s="1"/>
    </row>
    <row r="16" spans="1:6" ht="114" customHeight="1" thickBot="1" x14ac:dyDescent="0.35">
      <c r="A16" s="3" t="s">
        <v>62</v>
      </c>
      <c r="B16" s="5" t="s">
        <v>21</v>
      </c>
      <c r="C16" s="10">
        <v>914000</v>
      </c>
      <c r="D16" s="1"/>
    </row>
    <row r="17" spans="1:6" ht="90" customHeight="1" thickBot="1" x14ac:dyDescent="0.35">
      <c r="A17" s="6" t="s">
        <v>33</v>
      </c>
      <c r="B17" s="7" t="s">
        <v>34</v>
      </c>
      <c r="C17" s="10">
        <v>955586</v>
      </c>
      <c r="D17" s="1"/>
    </row>
    <row r="18" spans="1:6" ht="102" customHeight="1" thickBot="1" x14ac:dyDescent="0.35">
      <c r="A18" s="3" t="s">
        <v>22</v>
      </c>
      <c r="B18" s="4" t="s">
        <v>23</v>
      </c>
      <c r="C18" s="10">
        <v>369000</v>
      </c>
      <c r="D18" s="1"/>
    </row>
    <row r="19" spans="1:6" ht="145.5" customHeight="1" thickBot="1" x14ac:dyDescent="0.35">
      <c r="A19" s="31" t="s">
        <v>60</v>
      </c>
      <c r="B19" s="5" t="s">
        <v>61</v>
      </c>
      <c r="C19" s="32">
        <v>115260</v>
      </c>
      <c r="D19" s="1"/>
    </row>
    <row r="20" spans="1:6" ht="42" customHeight="1" thickBot="1" x14ac:dyDescent="0.35">
      <c r="A20" s="28" t="s">
        <v>24</v>
      </c>
      <c r="B20" s="28" t="s">
        <v>25</v>
      </c>
      <c r="C20" s="29">
        <f>C21</f>
        <v>242000</v>
      </c>
      <c r="D20" s="30"/>
    </row>
    <row r="21" spans="1:6" ht="51" thickBot="1" x14ac:dyDescent="0.35">
      <c r="A21" s="7" t="s">
        <v>36</v>
      </c>
      <c r="B21" s="9" t="s">
        <v>37</v>
      </c>
      <c r="C21" s="13">
        <v>242000</v>
      </c>
      <c r="D21" s="1"/>
    </row>
    <row r="22" spans="1:6" ht="28.5" customHeight="1" thickBot="1" x14ac:dyDescent="0.35">
      <c r="A22" s="21" t="s">
        <v>46</v>
      </c>
      <c r="B22" s="2" t="s">
        <v>26</v>
      </c>
      <c r="C22" s="12">
        <f>C23</f>
        <v>5565408.8799999999</v>
      </c>
      <c r="D22" s="1"/>
    </row>
    <row r="23" spans="1:6" ht="66" customHeight="1" thickBot="1" x14ac:dyDescent="0.35">
      <c r="A23" s="3" t="s">
        <v>47</v>
      </c>
      <c r="B23" s="4" t="s">
        <v>27</v>
      </c>
      <c r="C23" s="25">
        <v>5565408.8799999999</v>
      </c>
      <c r="D23" s="1"/>
    </row>
    <row r="24" spans="1:6" ht="21" customHeight="1" thickBot="1" x14ac:dyDescent="0.35">
      <c r="A24" s="21" t="s">
        <v>64</v>
      </c>
      <c r="B24" s="2" t="s">
        <v>65</v>
      </c>
      <c r="C24" s="33">
        <f>C25</f>
        <v>6000</v>
      </c>
      <c r="D24" s="1"/>
    </row>
    <row r="25" spans="1:6" ht="77.25" customHeight="1" thickBot="1" x14ac:dyDescent="0.35">
      <c r="A25" s="3" t="s">
        <v>67</v>
      </c>
      <c r="B25" s="4" t="s">
        <v>63</v>
      </c>
      <c r="C25" s="25">
        <v>6000</v>
      </c>
      <c r="D25" s="1"/>
    </row>
    <row r="26" spans="1:6" ht="18.75" customHeight="1" thickBot="1" x14ac:dyDescent="0.35">
      <c r="A26" s="21" t="s">
        <v>28</v>
      </c>
      <c r="B26" s="2" t="s">
        <v>29</v>
      </c>
      <c r="C26" s="12">
        <f>C27+C29+C30+C31+C32+C33+C34+C28+C35</f>
        <v>101227285</v>
      </c>
      <c r="D26" s="1"/>
    </row>
    <row r="27" spans="1:6" ht="40.5" customHeight="1" thickBot="1" x14ac:dyDescent="0.35">
      <c r="A27" s="3" t="s">
        <v>38</v>
      </c>
      <c r="B27" s="4" t="s">
        <v>30</v>
      </c>
      <c r="C27" s="25">
        <v>10555000</v>
      </c>
      <c r="D27" s="1"/>
    </row>
    <row r="28" spans="1:6" ht="105.75" customHeight="1" thickBot="1" x14ac:dyDescent="0.35">
      <c r="A28" s="3" t="s">
        <v>57</v>
      </c>
      <c r="B28" s="4" t="s">
        <v>56</v>
      </c>
      <c r="C28" s="25">
        <v>12085839</v>
      </c>
      <c r="D28" s="27"/>
      <c r="E28" s="27"/>
      <c r="F28" s="27"/>
    </row>
    <row r="29" spans="1:6" ht="105" customHeight="1" thickBot="1" x14ac:dyDescent="0.35">
      <c r="A29" s="3" t="s">
        <v>43</v>
      </c>
      <c r="B29" s="4" t="s">
        <v>44</v>
      </c>
      <c r="C29" s="25">
        <v>44162816</v>
      </c>
      <c r="D29" s="1"/>
    </row>
    <row r="30" spans="1:6" ht="38.4" thickBot="1" x14ac:dyDescent="0.35">
      <c r="A30" s="3" t="s">
        <v>45</v>
      </c>
      <c r="B30" s="4" t="s">
        <v>40</v>
      </c>
      <c r="C30" s="25">
        <v>1102406</v>
      </c>
    </row>
    <row r="31" spans="1:6" ht="88.8" thickBot="1" x14ac:dyDescent="0.35">
      <c r="A31" s="3" t="s">
        <v>41</v>
      </c>
      <c r="B31" s="4" t="s">
        <v>42</v>
      </c>
      <c r="C31" s="10">
        <v>8440470</v>
      </c>
    </row>
    <row r="32" spans="1:6" ht="63.6" thickBot="1" x14ac:dyDescent="0.35">
      <c r="A32" s="3" t="s">
        <v>39</v>
      </c>
      <c r="B32" s="4" t="s">
        <v>32</v>
      </c>
      <c r="C32" s="25">
        <v>355756</v>
      </c>
    </row>
    <row r="33" spans="1:3" ht="61.5" customHeight="1" thickBot="1" x14ac:dyDescent="0.35">
      <c r="A33" s="26" t="s">
        <v>50</v>
      </c>
      <c r="B33" s="4" t="s">
        <v>51</v>
      </c>
      <c r="C33" s="25">
        <v>12948596</v>
      </c>
    </row>
    <row r="34" spans="1:3" ht="66" customHeight="1" thickBot="1" x14ac:dyDescent="0.35">
      <c r="A34" s="26" t="s">
        <v>52</v>
      </c>
      <c r="B34" s="4" t="s">
        <v>55</v>
      </c>
      <c r="C34" s="25">
        <v>11557202</v>
      </c>
    </row>
    <row r="35" spans="1:3" ht="56.25" customHeight="1" thickBot="1" x14ac:dyDescent="0.35">
      <c r="A35" s="26" t="s">
        <v>58</v>
      </c>
      <c r="B35" s="4" t="s">
        <v>59</v>
      </c>
      <c r="C35" s="25">
        <v>19200</v>
      </c>
    </row>
    <row r="36" spans="1:3" ht="15" thickBot="1" x14ac:dyDescent="0.35">
      <c r="A36" s="3"/>
      <c r="B36" s="2" t="s">
        <v>31</v>
      </c>
      <c r="C36" s="12">
        <f>C26+C6</f>
        <v>128687785.88</v>
      </c>
    </row>
  </sheetData>
  <mergeCells count="3">
    <mergeCell ref="B1:C1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2025-01-24T05:16:37Z</dcterms:modified>
</cp:coreProperties>
</file>