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Лист1!$A$1:$G$50</definedName>
  </definedNames>
  <calcPr calcId="125725"/>
</workbook>
</file>

<file path=xl/calcChain.xml><?xml version="1.0" encoding="utf-8"?>
<calcChain xmlns="http://schemas.openxmlformats.org/spreadsheetml/2006/main">
  <c r="F30" i="1"/>
  <c r="F34" l="1"/>
  <c r="F15" l="1"/>
  <c r="F25" l="1"/>
  <c r="F24" s="1"/>
  <c r="F37" l="1"/>
  <c r="F29" s="1"/>
  <c r="F9" l="1"/>
  <c r="F21" l="1"/>
  <c r="F19"/>
  <c r="F43" l="1"/>
  <c r="F8" s="1"/>
  <c r="F47" l="1"/>
</calcChain>
</file>

<file path=xl/sharedStrings.xml><?xml version="1.0" encoding="utf-8"?>
<sst xmlns="http://schemas.openxmlformats.org/spreadsheetml/2006/main" count="60" uniqueCount="60">
  <si>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</si>
  <si>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</si>
  <si>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</si>
  <si>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</si>
  <si>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</si>
  <si>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</si>
  <si>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</si>
  <si>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</si>
  <si>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</si>
  <si>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</si>
  <si>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</si>
  <si>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</si>
  <si>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</si>
  <si>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</si>
  <si>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</si>
  <si>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</si>
  <si>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</si>
  <si>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</si>
  <si>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</si>
  <si>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</si>
  <si>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</si>
  <si>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</si>
  <si>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</si>
  <si>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</si>
  <si>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</si>
  <si>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</si>
  <si>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</si>
  <si>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</si>
  <si>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</si>
  <si>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</si>
  <si>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</si>
  <si>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</si>
  <si>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</si>
  <si>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</si>
  <si>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</si>
  <si>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</si>
  <si>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</si>
  <si>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</si>
  <si>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</si>
  <si>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</si>
  <si>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</si>
  <si>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</si>
  <si>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</si>
  <si>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</si>
  <si>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</si>
  <si>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</si>
  <si>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</si>
  <si>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</si>
  <si>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</si>
  <si>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</si>
  <si>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</si>
  <si>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</si>
  <si>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</si>
  <si>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2024 год</t>
  </si>
  <si>
    <t>2024 год</t>
  </si>
  <si>
    <t>0107</t>
  </si>
  <si>
    <t>Обеспечение проведения выборов и референдумов</t>
  </si>
  <si>
    <t>1004</t>
  </si>
  <si>
    <t>(Приложение № 5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</si>
  <si>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 xml:space="preserve">Приложение № 2 к решению
Муниципального Совета городского
поселения Мышкин от 05.11.2024 № 10  
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</si>
</sst>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" fontId="6" fillId="2" borderId="7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zoomScaleNormal="100" workbookViewId="0">
      <selection activeCell="E1" sqref="E1:F1"/>
    </sheetView>
  </sheetViews>
  <sheetFormatPr defaultRowHeight="14.4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  <col min="8" max="8" width="20.44140625" customWidth="1"/>
  </cols>
  <sheetData>
    <row r="1" spans="1:7" s="24" customFormat="1" ht="54" customHeight="1">
      <c r="B1" s="33"/>
      <c r="C1" s="33"/>
      <c r="D1" s="33"/>
      <c r="E1" s="34" t="s">
        <v>59</v>
      </c>
      <c r="F1" s="34"/>
      <c r="G1" s="1"/>
    </row>
    <row r="2" spans="1:7" s="24" customFormat="1" ht="64.5" customHeight="1">
      <c r="B2" s="33"/>
      <c r="C2" s="33"/>
      <c r="D2" s="33"/>
      <c r="E2" s="34" t="s">
        <v>58</v>
      </c>
      <c r="F2" s="34"/>
      <c r="G2" s="1"/>
    </row>
    <row r="3" spans="1:7" ht="19.5" customHeight="1">
      <c r="A3" s="59" t="s">
        <v>53</v>
      </c>
      <c r="B3" s="59"/>
      <c r="C3" s="59"/>
      <c r="D3" s="59"/>
      <c r="E3" s="59"/>
      <c r="F3" s="59"/>
      <c r="G3" s="1"/>
    </row>
    <row r="4" spans="1:7" ht="18" customHeight="1">
      <c r="A4" s="59"/>
      <c r="B4" s="59"/>
      <c r="C4" s="59"/>
      <c r="D4" s="59"/>
      <c r="E4" s="59"/>
      <c r="F4" s="59"/>
      <c r="G4" s="1"/>
    </row>
    <row r="5" spans="1:7" ht="15" thickBot="1">
      <c r="A5" s="60"/>
      <c r="B5" s="60"/>
      <c r="C5" s="61"/>
      <c r="D5" s="60"/>
      <c r="E5" s="60"/>
      <c r="G5" s="1"/>
    </row>
    <row r="6" spans="1:7" ht="31.5" customHeight="1">
      <c r="A6" s="62" t="s">
        <v>0</v>
      </c>
      <c r="B6" s="63"/>
      <c r="C6" s="2" t="s">
        <v>1</v>
      </c>
      <c r="D6" s="64" t="s">
        <v>2</v>
      </c>
      <c r="E6" s="65"/>
      <c r="F6" s="13" t="s">
        <v>54</v>
      </c>
      <c r="G6" s="1"/>
    </row>
    <row r="7" spans="1:7" ht="18" customHeight="1" thickBot="1">
      <c r="A7" s="68" t="s">
        <v>3</v>
      </c>
      <c r="B7" s="69"/>
      <c r="C7" s="3"/>
      <c r="D7" s="66"/>
      <c r="E7" s="67"/>
      <c r="F7" s="14" t="s">
        <v>4</v>
      </c>
      <c r="G7" s="1"/>
    </row>
    <row r="8" spans="1:7" ht="48" customHeight="1" thickBot="1">
      <c r="A8" s="57">
        <v>639</v>
      </c>
      <c r="B8" s="58"/>
      <c r="C8" s="4"/>
      <c r="D8" s="49" t="s">
        <v>5</v>
      </c>
      <c r="E8" s="50"/>
      <c r="F8" s="15">
        <f>F9+F19+F21+F24+F29+F43+F46+F41+F42</f>
        <v>131080739.3</v>
      </c>
      <c r="G8" s="1"/>
    </row>
    <row r="9" spans="1:7" ht="18" customHeight="1" thickBot="1">
      <c r="A9" s="45" t="s">
        <v>29</v>
      </c>
      <c r="B9" s="46"/>
      <c r="C9" s="5"/>
      <c r="D9" s="47" t="s">
        <v>6</v>
      </c>
      <c r="E9" s="48"/>
      <c r="F9" s="16">
        <f>F10+F11+F12+F14+F15+F13</f>
        <v>12252053.059999999</v>
      </c>
      <c r="G9" s="1"/>
    </row>
    <row r="10" spans="1:7" ht="17.25" customHeight="1" thickBot="1">
      <c r="A10" s="43" t="s">
        <v>30</v>
      </c>
      <c r="B10" s="44"/>
      <c r="C10" s="6">
        <v>100</v>
      </c>
      <c r="D10" s="37" t="s">
        <v>7</v>
      </c>
      <c r="E10" s="38"/>
      <c r="F10" s="14">
        <v>1223000</v>
      </c>
      <c r="G10" s="1"/>
    </row>
    <row r="11" spans="1:7" ht="17.25" customHeight="1" thickBot="1">
      <c r="A11" s="43" t="s">
        <v>31</v>
      </c>
      <c r="B11" s="44"/>
      <c r="C11" s="6">
        <v>100</v>
      </c>
      <c r="D11" s="37" t="s">
        <v>8</v>
      </c>
      <c r="E11" s="38"/>
      <c r="F11" s="14">
        <v>4378414</v>
      </c>
      <c r="G11" s="1"/>
    </row>
    <row r="12" spans="1:7" ht="18.75" customHeight="1" thickBot="1">
      <c r="A12" s="43" t="s">
        <v>32</v>
      </c>
      <c r="B12" s="44"/>
      <c r="C12" s="6">
        <v>500</v>
      </c>
      <c r="D12" s="37" t="s">
        <v>9</v>
      </c>
      <c r="E12" s="38"/>
      <c r="F12" s="14">
        <v>154370</v>
      </c>
      <c r="G12" s="1"/>
    </row>
    <row r="13" spans="1:7" s="24" customFormat="1" ht="33.75" customHeight="1" thickBot="1">
      <c r="A13" s="25" t="s">
        <v>55</v>
      </c>
      <c r="B13" s="26"/>
      <c r="C13" s="6">
        <v>800</v>
      </c>
      <c r="D13" s="39" t="s">
        <v>56</v>
      </c>
      <c r="E13" s="40"/>
      <c r="F13" s="14">
        <v>676000</v>
      </c>
      <c r="G13" s="1"/>
    </row>
    <row r="14" spans="1:7" ht="16.2" thickBot="1">
      <c r="A14" s="43" t="s">
        <v>33</v>
      </c>
      <c r="B14" s="44"/>
      <c r="C14" s="6">
        <v>800</v>
      </c>
      <c r="D14" s="37" t="s">
        <v>10</v>
      </c>
      <c r="E14" s="38"/>
      <c r="F14" s="14">
        <v>30000</v>
      </c>
      <c r="G14" s="1"/>
    </row>
    <row r="15" spans="1:7" ht="18" customHeight="1" thickBot="1">
      <c r="A15" s="43" t="s">
        <v>34</v>
      </c>
      <c r="B15" s="44"/>
      <c r="C15" s="6"/>
      <c r="D15" s="37" t="s">
        <v>11</v>
      </c>
      <c r="E15" s="38"/>
      <c r="F15" s="14">
        <f>F16+F18+F17</f>
        <v>5790269.0599999996</v>
      </c>
      <c r="G15" s="1"/>
    </row>
    <row r="16" spans="1:7" ht="16.2" thickBot="1">
      <c r="A16" s="53"/>
      <c r="B16" s="54"/>
      <c r="C16" s="7">
        <v>200</v>
      </c>
      <c r="D16" s="55"/>
      <c r="E16" s="56"/>
      <c r="F16" s="17">
        <v>5146752.0599999996</v>
      </c>
      <c r="G16" s="1"/>
    </row>
    <row r="17" spans="1:7" s="24" customFormat="1" ht="16.2" thickBot="1">
      <c r="A17" s="29"/>
      <c r="B17" s="30"/>
      <c r="C17" s="7">
        <v>500</v>
      </c>
      <c r="D17" s="41"/>
      <c r="E17" s="42"/>
      <c r="F17" s="17">
        <v>499517</v>
      </c>
      <c r="G17" s="1"/>
    </row>
    <row r="18" spans="1:7" ht="16.2" thickBot="1">
      <c r="A18" s="53"/>
      <c r="B18" s="54"/>
      <c r="C18" s="7">
        <v>800</v>
      </c>
      <c r="D18" s="55"/>
      <c r="E18" s="56"/>
      <c r="F18" s="17">
        <v>144000</v>
      </c>
      <c r="G18" s="1"/>
    </row>
    <row r="19" spans="1:7" ht="18" customHeight="1" thickBot="1">
      <c r="A19" s="45" t="s">
        <v>35</v>
      </c>
      <c r="B19" s="46"/>
      <c r="C19" s="5"/>
      <c r="D19" s="47" t="s">
        <v>12</v>
      </c>
      <c r="E19" s="48"/>
      <c r="F19" s="27">
        <f>F20</f>
        <v>355756</v>
      </c>
      <c r="G19" s="1"/>
    </row>
    <row r="20" spans="1:7" ht="19.5" customHeight="1" thickBot="1">
      <c r="A20" s="43" t="s">
        <v>36</v>
      </c>
      <c r="B20" s="44"/>
      <c r="C20" s="6">
        <v>100</v>
      </c>
      <c r="D20" s="37" t="s">
        <v>13</v>
      </c>
      <c r="E20" s="38"/>
      <c r="F20" s="28">
        <v>355756</v>
      </c>
      <c r="G20" s="1"/>
    </row>
    <row r="21" spans="1:7" ht="33.75" customHeight="1" thickBot="1">
      <c r="A21" s="45" t="s">
        <v>37</v>
      </c>
      <c r="B21" s="46"/>
      <c r="C21" s="5"/>
      <c r="D21" s="47" t="s">
        <v>14</v>
      </c>
      <c r="E21" s="48"/>
      <c r="F21" s="16">
        <f>F22+F23</f>
        <v>398316.47</v>
      </c>
      <c r="G21" s="1"/>
    </row>
    <row r="22" spans="1:7" ht="47.25" customHeight="1" thickBot="1">
      <c r="A22" s="43" t="s">
        <v>38</v>
      </c>
      <c r="B22" s="44"/>
      <c r="C22" s="6">
        <v>200</v>
      </c>
      <c r="D22" s="37" t="s">
        <v>15</v>
      </c>
      <c r="E22" s="38"/>
      <c r="F22" s="14">
        <v>298316.46999999997</v>
      </c>
      <c r="G22" s="1"/>
    </row>
    <row r="23" spans="1:7" ht="16.5" customHeight="1" thickBot="1">
      <c r="A23" s="43" t="s">
        <v>39</v>
      </c>
      <c r="B23" s="44"/>
      <c r="C23" s="6">
        <v>200</v>
      </c>
      <c r="D23" s="37" t="s">
        <v>16</v>
      </c>
      <c r="E23" s="38"/>
      <c r="F23" s="14">
        <v>100000</v>
      </c>
      <c r="G23" s="1"/>
    </row>
    <row r="24" spans="1:7" ht="17.25" customHeight="1" thickBot="1">
      <c r="A24" s="45" t="s">
        <v>40</v>
      </c>
      <c r="B24" s="46"/>
      <c r="C24" s="5"/>
      <c r="D24" s="47" t="s">
        <v>17</v>
      </c>
      <c r="E24" s="48"/>
      <c r="F24" s="16">
        <f>F28+F25</f>
        <v>51406526.390000001</v>
      </c>
      <c r="G24" s="1"/>
    </row>
    <row r="25" spans="1:7" s="18" customFormat="1" ht="16.2" thickBot="1">
      <c r="A25" s="19" t="s">
        <v>41</v>
      </c>
      <c r="B25" s="20"/>
      <c r="C25" s="6"/>
      <c r="D25" s="39" t="s">
        <v>52</v>
      </c>
      <c r="E25" s="40"/>
      <c r="F25" s="14">
        <f>F26+F27</f>
        <v>51386526.390000001</v>
      </c>
      <c r="G25" s="1"/>
    </row>
    <row r="26" spans="1:7" s="24" customFormat="1" ht="16.2" thickBot="1">
      <c r="A26" s="25"/>
      <c r="B26" s="26"/>
      <c r="C26" s="6">
        <v>200</v>
      </c>
      <c r="D26" s="35"/>
      <c r="E26" s="36"/>
      <c r="F26" s="14">
        <v>16379924.310000001</v>
      </c>
      <c r="G26" s="1"/>
    </row>
    <row r="27" spans="1:7" s="24" customFormat="1" ht="16.2" thickBot="1">
      <c r="A27" s="25"/>
      <c r="B27" s="26"/>
      <c r="C27" s="6">
        <v>500</v>
      </c>
      <c r="D27" s="35"/>
      <c r="E27" s="36"/>
      <c r="F27" s="14">
        <v>35006602.079999998</v>
      </c>
      <c r="G27" s="1"/>
    </row>
    <row r="28" spans="1:7" ht="33" customHeight="1" thickBot="1">
      <c r="A28" s="43" t="s">
        <v>42</v>
      </c>
      <c r="B28" s="44"/>
      <c r="C28" s="6">
        <v>200</v>
      </c>
      <c r="D28" s="37" t="s">
        <v>18</v>
      </c>
      <c r="E28" s="38"/>
      <c r="F28" s="14">
        <v>20000</v>
      </c>
      <c r="G28" s="1"/>
    </row>
    <row r="29" spans="1:7" ht="18" customHeight="1" thickBot="1">
      <c r="A29" s="45" t="s">
        <v>43</v>
      </c>
      <c r="B29" s="46"/>
      <c r="C29" s="5"/>
      <c r="D29" s="47" t="s">
        <v>19</v>
      </c>
      <c r="E29" s="48"/>
      <c r="F29" s="16">
        <f>F30+F33+F34+F37</f>
        <v>64188381.379999995</v>
      </c>
      <c r="G29" s="1"/>
    </row>
    <row r="30" spans="1:7" ht="16.5" customHeight="1" thickBot="1">
      <c r="A30" s="43" t="s">
        <v>44</v>
      </c>
      <c r="B30" s="44"/>
      <c r="C30" s="6"/>
      <c r="D30" s="37" t="s">
        <v>20</v>
      </c>
      <c r="E30" s="38"/>
      <c r="F30" s="14">
        <f>F31+F32</f>
        <v>320000</v>
      </c>
      <c r="G30" s="1"/>
    </row>
    <row r="31" spans="1:7" s="23" customFormat="1" ht="16.5" customHeight="1" thickBot="1">
      <c r="A31" s="21"/>
      <c r="B31" s="22"/>
      <c r="C31" s="6">
        <v>200</v>
      </c>
      <c r="D31" s="35"/>
      <c r="E31" s="36"/>
      <c r="F31" s="14">
        <v>319000</v>
      </c>
      <c r="G31" s="1"/>
    </row>
    <row r="32" spans="1:7" s="23" customFormat="1" ht="16.5" customHeight="1" thickBot="1">
      <c r="A32" s="21"/>
      <c r="B32" s="22"/>
      <c r="C32" s="6">
        <v>800</v>
      </c>
      <c r="D32" s="35"/>
      <c r="E32" s="36"/>
      <c r="F32" s="14">
        <v>1000</v>
      </c>
      <c r="G32" s="1"/>
    </row>
    <row r="33" spans="1:8" ht="16.5" customHeight="1" thickBot="1">
      <c r="A33" s="43" t="s">
        <v>45</v>
      </c>
      <c r="B33" s="44"/>
      <c r="C33" s="6">
        <v>800</v>
      </c>
      <c r="D33" s="37" t="s">
        <v>21</v>
      </c>
      <c r="E33" s="38"/>
      <c r="F33" s="14">
        <v>1835000</v>
      </c>
      <c r="G33" s="1"/>
    </row>
    <row r="34" spans="1:8" s="18" customFormat="1" ht="16.5" customHeight="1" thickBot="1">
      <c r="A34" s="43" t="s">
        <v>47</v>
      </c>
      <c r="B34" s="44"/>
      <c r="C34" s="6">
        <v>200</v>
      </c>
      <c r="D34" s="37" t="s">
        <v>26</v>
      </c>
      <c r="E34" s="38"/>
      <c r="F34" s="14">
        <f>F35+F36</f>
        <v>53645769.839999996</v>
      </c>
      <c r="G34" s="1"/>
    </row>
    <row r="35" spans="1:8" s="24" customFormat="1" ht="16.5" customHeight="1" thickBot="1">
      <c r="A35" s="31"/>
      <c r="B35" s="32"/>
      <c r="C35" s="6">
        <v>200</v>
      </c>
      <c r="D35" s="35"/>
      <c r="E35" s="36"/>
      <c r="F35" s="14">
        <v>12989418.51</v>
      </c>
      <c r="G35" s="1"/>
    </row>
    <row r="36" spans="1:8" s="24" customFormat="1" ht="16.5" customHeight="1" thickBot="1">
      <c r="A36" s="31"/>
      <c r="B36" s="32"/>
      <c r="C36" s="6">
        <v>500</v>
      </c>
      <c r="D36" s="35"/>
      <c r="E36" s="36"/>
      <c r="F36" s="14">
        <v>40656351.329999998</v>
      </c>
      <c r="G36" s="1"/>
      <c r="H36" s="12"/>
    </row>
    <row r="37" spans="1:8" s="18" customFormat="1" ht="16.5" customHeight="1" thickBot="1">
      <c r="A37" s="43" t="s">
        <v>46</v>
      </c>
      <c r="B37" s="44"/>
      <c r="C37" s="6"/>
      <c r="D37" s="37" t="s">
        <v>27</v>
      </c>
      <c r="E37" s="38"/>
      <c r="F37" s="14">
        <f>F38+F39+F40</f>
        <v>8387611.54</v>
      </c>
      <c r="G37" s="1"/>
    </row>
    <row r="38" spans="1:8" s="18" customFormat="1" ht="16.5" customHeight="1" thickBot="1">
      <c r="A38" s="53"/>
      <c r="B38" s="54"/>
      <c r="C38" s="6">
        <v>100</v>
      </c>
      <c r="D38" s="55"/>
      <c r="E38" s="56"/>
      <c r="F38" s="14">
        <v>6851886</v>
      </c>
      <c r="G38" s="1"/>
    </row>
    <row r="39" spans="1:8" s="18" customFormat="1" ht="16.5" customHeight="1" thickBot="1">
      <c r="A39" s="53"/>
      <c r="B39" s="54"/>
      <c r="C39" s="6">
        <v>200</v>
      </c>
      <c r="D39" s="55"/>
      <c r="E39" s="56"/>
      <c r="F39" s="14">
        <v>1495725.54</v>
      </c>
      <c r="G39" s="1"/>
    </row>
    <row r="40" spans="1:8" s="18" customFormat="1" ht="16.5" customHeight="1" thickBot="1">
      <c r="A40" s="53"/>
      <c r="B40" s="54"/>
      <c r="C40" s="6">
        <v>800</v>
      </c>
      <c r="D40" s="55"/>
      <c r="E40" s="56"/>
      <c r="F40" s="14">
        <v>40000</v>
      </c>
      <c r="G40" s="1"/>
    </row>
    <row r="41" spans="1:8" s="11" customFormat="1" ht="16.5" customHeight="1" thickBot="1">
      <c r="A41" s="9" t="s">
        <v>48</v>
      </c>
      <c r="B41" s="10"/>
      <c r="C41" s="5">
        <v>200</v>
      </c>
      <c r="D41" s="51" t="s">
        <v>50</v>
      </c>
      <c r="E41" s="52"/>
      <c r="F41" s="16">
        <v>118405</v>
      </c>
      <c r="G41" s="1"/>
    </row>
    <row r="42" spans="1:8" s="11" customFormat="1" ht="16.5" customHeight="1" thickBot="1">
      <c r="A42" s="9" t="s">
        <v>49</v>
      </c>
      <c r="B42" s="10"/>
      <c r="C42" s="5">
        <v>200</v>
      </c>
      <c r="D42" s="51" t="s">
        <v>51</v>
      </c>
      <c r="E42" s="52"/>
      <c r="F42" s="16">
        <v>110000</v>
      </c>
      <c r="G42" s="1"/>
      <c r="H42" s="12"/>
    </row>
    <row r="43" spans="1:8" ht="18" customHeight="1" thickBot="1">
      <c r="A43" s="45">
        <v>10</v>
      </c>
      <c r="B43" s="46"/>
      <c r="C43" s="5"/>
      <c r="D43" s="47" t="s">
        <v>22</v>
      </c>
      <c r="E43" s="48"/>
      <c r="F43" s="16">
        <f>F44+F45</f>
        <v>2204706</v>
      </c>
      <c r="G43" s="1"/>
    </row>
    <row r="44" spans="1:8" ht="17.25" customHeight="1" thickBot="1">
      <c r="A44" s="43">
        <v>1001</v>
      </c>
      <c r="B44" s="44"/>
      <c r="C44" s="6">
        <v>300</v>
      </c>
      <c r="D44" s="37" t="s">
        <v>23</v>
      </c>
      <c r="E44" s="38"/>
      <c r="F44" s="14">
        <v>356000</v>
      </c>
      <c r="G44" s="1"/>
    </row>
    <row r="45" spans="1:8" ht="15.75" customHeight="1" thickBot="1">
      <c r="A45" s="43" t="s">
        <v>57</v>
      </c>
      <c r="B45" s="44"/>
      <c r="C45" s="6">
        <v>300</v>
      </c>
      <c r="D45" s="37" t="s">
        <v>24</v>
      </c>
      <c r="E45" s="38"/>
      <c r="F45" s="14">
        <v>1848706</v>
      </c>
      <c r="G45" s="1"/>
    </row>
    <row r="46" spans="1:8" ht="18.75" customHeight="1" thickBot="1">
      <c r="A46" s="45">
        <v>1102</v>
      </c>
      <c r="B46" s="46"/>
      <c r="C46" s="5">
        <v>200</v>
      </c>
      <c r="D46" s="47" t="s">
        <v>25</v>
      </c>
      <c r="E46" s="48"/>
      <c r="F46" s="16">
        <v>46595</v>
      </c>
      <c r="G46" s="1"/>
    </row>
    <row r="47" spans="1:8" ht="15.75" customHeight="1" thickBot="1">
      <c r="A47" s="43"/>
      <c r="B47" s="44"/>
      <c r="C47" s="8"/>
      <c r="D47" s="49" t="s">
        <v>28</v>
      </c>
      <c r="E47" s="50"/>
      <c r="F47" s="15">
        <f>F8</f>
        <v>131080739.3</v>
      </c>
      <c r="G47" s="1"/>
    </row>
  </sheetData>
  <mergeCells count="77">
    <mergeCell ref="A10:B10"/>
    <mergeCell ref="D10:E10"/>
    <mergeCell ref="A11:B11"/>
    <mergeCell ref="D11:E11"/>
    <mergeCell ref="A9:B9"/>
    <mergeCell ref="D9:E9"/>
    <mergeCell ref="A8:B8"/>
    <mergeCell ref="D8:E8"/>
    <mergeCell ref="A3:F4"/>
    <mergeCell ref="A5:C5"/>
    <mergeCell ref="D5:E5"/>
    <mergeCell ref="A6:B6"/>
    <mergeCell ref="D6:E7"/>
    <mergeCell ref="A7:B7"/>
    <mergeCell ref="A40:B40"/>
    <mergeCell ref="D40:E40"/>
    <mergeCell ref="A34:B34"/>
    <mergeCell ref="D34:E34"/>
    <mergeCell ref="A37:B37"/>
    <mergeCell ref="D37:E37"/>
    <mergeCell ref="A38:B38"/>
    <mergeCell ref="D38:E38"/>
    <mergeCell ref="D35:E35"/>
    <mergeCell ref="D36:E36"/>
    <mergeCell ref="A39:B39"/>
    <mergeCell ref="D39:E39"/>
    <mergeCell ref="A12:B12"/>
    <mergeCell ref="D12:E12"/>
    <mergeCell ref="A14:B14"/>
    <mergeCell ref="D14:E14"/>
    <mergeCell ref="A19:B19"/>
    <mergeCell ref="D19:E19"/>
    <mergeCell ref="D13:E13"/>
    <mergeCell ref="A20:B20"/>
    <mergeCell ref="D20:E20"/>
    <mergeCell ref="A15:B15"/>
    <mergeCell ref="D15:E15"/>
    <mergeCell ref="A16:B16"/>
    <mergeCell ref="D16:E16"/>
    <mergeCell ref="A18:B18"/>
    <mergeCell ref="D18:E18"/>
    <mergeCell ref="A21:B21"/>
    <mergeCell ref="D21:E21"/>
    <mergeCell ref="A22:B22"/>
    <mergeCell ref="D22:E22"/>
    <mergeCell ref="A24:B24"/>
    <mergeCell ref="D24:E24"/>
    <mergeCell ref="A23:B23"/>
    <mergeCell ref="D23:E23"/>
    <mergeCell ref="A47:B47"/>
    <mergeCell ref="D47:E47"/>
    <mergeCell ref="D41:E41"/>
    <mergeCell ref="D42:E42"/>
    <mergeCell ref="A46:B46"/>
    <mergeCell ref="D46:E46"/>
    <mergeCell ref="A45:B45"/>
    <mergeCell ref="D45:E45"/>
    <mergeCell ref="A43:B43"/>
    <mergeCell ref="D43:E43"/>
    <mergeCell ref="D44:E44"/>
    <mergeCell ref="A44:B44"/>
    <mergeCell ref="D31:E31"/>
    <mergeCell ref="D32:E32"/>
    <mergeCell ref="A33:B33"/>
    <mergeCell ref="D33:E33"/>
    <mergeCell ref="A28:B28"/>
    <mergeCell ref="D28:E28"/>
    <mergeCell ref="A29:B29"/>
    <mergeCell ref="D29:E29"/>
    <mergeCell ref="A30:B30"/>
    <mergeCell ref="E1:F1"/>
    <mergeCell ref="D26:E26"/>
    <mergeCell ref="D27:E27"/>
    <mergeCell ref="D30:E30"/>
    <mergeCell ref="D25:E25"/>
    <mergeCell ref="D17:E17"/>
    <mergeCell ref="E2:F2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2024-11-05T10:53:47Z</dcterms:modified>
</cp:coreProperties>
</file>