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6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5" i="1"/>
  <c r="C20"/>
  <c r="C24" l="1"/>
  <c r="C22" l="1"/>
  <c r="C12" l="1"/>
  <c r="C10" s="1"/>
  <c r="C7"/>
  <c r="C6" s="1"/>
  <c r="C34" l="1"/>
</calcChain>
</file>

<file path=xl/sharedStrings.xml><?xml version="1.0" encoding="utf-8"?>
<sst xmlns="http://schemas.openxmlformats.org/spreadsheetml/2006/main" count="64" uniqueCount="64">
  <si>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</si>
  <si>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</si>
  <si>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</si>
  <si>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</si>
  <si>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</si>
  <si>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</si>
  <si>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</si>
  <si>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</si>
  <si>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</si>
  <si>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</si>
  <si>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</si>
  <si>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</si>
  <si>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</si>
  <si>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</si>
  <si>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</si>
  <si>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</si>
  <si>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</si>
  <si>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</si>
  <si>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</si>
  <si>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</si>
  <si>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</si>
  <si>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</si>
  <si>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</si>
  <si>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</si>
  <si>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</si>
  <si>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</si>
  <si>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</si>
  <si>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</si>
  <si>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</si>
  <si>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</si>
  <si>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</si>
  <si>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</si>
  <si>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</si>
  <si>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</si>
  <si>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</si>
  <si>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</si>
  <si>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</si>
  <si>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</si>
  <si>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</si>
  <si>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</si>
  <si>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</si>
  <si>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</si>
  <si>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</si>
  <si>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</si>
  <si>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</si>
  <si>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</si>
  <si>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</si>
  <si>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</si>
  <si>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</si>
  <si>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</si>
  <si>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</si>
  <si>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</si>
  <si>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</si>
  <si>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</si>
  <si>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</si>
  <si>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</si>
  <si>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</si>
  <si>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</si>
  <si>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</si>
  <si>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</si>
  <si>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>639 1 11 09080 13 0000 120</t>
  </si>
  <si>
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   </t>
  </si>
  <si>
    <t>639 1 11 05013 13 0000 120</t>
  </si>
  <si>
    <t xml:space="preserve">Приложение № 1 к решению
Муниципального Совета городского
поселения Мышкин от 29.10.2024 № 7  
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</si>
</sst>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" fontId="4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5" fillId="0" borderId="3" xfId="0" applyNumberFormat="1" applyFont="1" applyBorder="1" applyAlignment="1">
      <alignment horizontal="center" vertical="center" wrapText="1"/>
    </xf>
    <xf numFmtId="4" fontId="4" fillId="0" borderId="8" xfId="0" applyNumberFormat="1" applyFont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4" fontId="5" fillId="0" borderId="3" xfId="0" applyNumberFormat="1" applyFont="1" applyBorder="1" applyAlignment="1">
      <alignment horizontal="center" vertical="top" wrapText="1"/>
    </xf>
    <xf numFmtId="0" fontId="5" fillId="0" borderId="2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6" fillId="0" borderId="0" xfId="0" applyFont="1" applyAlignment="1">
      <alignment wrapText="1"/>
    </xf>
    <xf numFmtId="4" fontId="4" fillId="2" borderId="3" xfId="0" applyNumberFormat="1" applyFont="1" applyFill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left" vertical="center" wrapText="1"/>
    </xf>
    <xf numFmtId="0" fontId="8" fillId="0" borderId="0" xfId="1" applyNumberFormat="1" applyFont="1" applyBorder="1" applyAlignment="1">
      <alignment wrapText="1"/>
    </xf>
    <xf numFmtId="0" fontId="5" fillId="0" borderId="6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9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7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4"/>
  <sheetViews>
    <sheetView tabSelected="1" zoomScaleNormal="100" workbookViewId="0">
      <selection activeCell="B1" sqref="B1:C1"/>
    </sheetView>
  </sheetViews>
  <sheetFormatPr defaultRowHeight="14.4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>
      <c r="A1" s="14"/>
      <c r="B1" s="33" t="s">
        <v>63</v>
      </c>
      <c r="C1" s="33"/>
      <c r="D1" s="24"/>
      <c r="E1" s="24"/>
      <c r="F1" s="24"/>
    </row>
    <row r="2" spans="1:6" ht="48.75" customHeight="1">
      <c r="A2" s="34" t="s">
        <v>48</v>
      </c>
      <c r="B2" s="34"/>
      <c r="C2" s="34"/>
      <c r="D2" s="1"/>
    </row>
    <row r="3" spans="1:6" ht="11.25" customHeight="1" thickBot="1">
      <c r="A3" s="15"/>
      <c r="B3" s="15"/>
      <c r="C3" s="15"/>
      <c r="D3" s="1"/>
    </row>
    <row r="4" spans="1:6" ht="14.25" customHeight="1">
      <c r="A4" s="22" t="s">
        <v>0</v>
      </c>
      <c r="B4" s="35" t="s">
        <v>1</v>
      </c>
      <c r="C4" s="17" t="s">
        <v>49</v>
      </c>
      <c r="D4" s="1"/>
    </row>
    <row r="5" spans="1:6" ht="15" thickBot="1">
      <c r="A5" s="23" t="s">
        <v>2</v>
      </c>
      <c r="B5" s="36"/>
      <c r="C5" s="16" t="s">
        <v>3</v>
      </c>
      <c r="D5" s="1"/>
    </row>
    <row r="6" spans="1:6" ht="17.25" customHeight="1" thickBot="1">
      <c r="A6" s="18" t="s">
        <v>4</v>
      </c>
      <c r="B6" s="19" t="s">
        <v>5</v>
      </c>
      <c r="C6" s="20">
        <f>C7+C9+C10+C15+C20+C22</f>
        <v>29541412.969999999</v>
      </c>
      <c r="D6" s="1"/>
    </row>
    <row r="7" spans="1:6" ht="15.75" customHeight="1" thickBot="1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>
      <c r="A8" s="3" t="s">
        <v>35</v>
      </c>
      <c r="B8" s="4" t="s">
        <v>8</v>
      </c>
      <c r="C8" s="10">
        <v>8500000</v>
      </c>
      <c r="D8" s="1"/>
    </row>
    <row r="9" spans="1:6" ht="38.25" customHeight="1" thickBot="1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>
      <c r="A13" s="6" t="s">
        <v>53</v>
      </c>
      <c r="B13" s="7" t="s">
        <v>17</v>
      </c>
      <c r="C13" s="10">
        <v>1700000</v>
      </c>
      <c r="D13" s="1"/>
    </row>
    <row r="14" spans="1:6" ht="49.5" customHeight="1" thickBot="1">
      <c r="A14" s="6" t="s">
        <v>54</v>
      </c>
      <c r="B14" s="3" t="s">
        <v>18</v>
      </c>
      <c r="C14" s="10">
        <v>1700000</v>
      </c>
      <c r="D14" s="1"/>
    </row>
    <row r="15" spans="1:6" ht="37.5" customHeight="1" thickBot="1">
      <c r="A15" s="8" t="s">
        <v>19</v>
      </c>
      <c r="B15" s="21" t="s">
        <v>20</v>
      </c>
      <c r="C15" s="12">
        <f>C16+C17+C18+C19</f>
        <v>2158000</v>
      </c>
      <c r="D15" s="1"/>
    </row>
    <row r="16" spans="1:6" ht="114" customHeight="1" thickBot="1">
      <c r="A16" s="3" t="s">
        <v>62</v>
      </c>
      <c r="B16" s="5" t="s">
        <v>21</v>
      </c>
      <c r="C16" s="10">
        <v>649000</v>
      </c>
      <c r="D16" s="1"/>
    </row>
    <row r="17" spans="1:6" ht="90" customHeight="1" thickBot="1">
      <c r="A17" s="6" t="s">
        <v>33</v>
      </c>
      <c r="B17" s="7" t="s">
        <v>34</v>
      </c>
      <c r="C17" s="10">
        <v>993000</v>
      </c>
      <c r="D17" s="1"/>
    </row>
    <row r="18" spans="1:6" ht="102" customHeight="1" thickBot="1">
      <c r="A18" s="3" t="s">
        <v>22</v>
      </c>
      <c r="B18" s="4" t="s">
        <v>23</v>
      </c>
      <c r="C18" s="10">
        <v>436000</v>
      </c>
      <c r="D18" s="1"/>
    </row>
    <row r="19" spans="1:6" ht="145.5" customHeight="1" thickBot="1">
      <c r="A19" s="31" t="s">
        <v>60</v>
      </c>
      <c r="B19" s="5" t="s">
        <v>61</v>
      </c>
      <c r="C19" s="32">
        <v>80000</v>
      </c>
      <c r="D19" s="1"/>
    </row>
    <row r="20" spans="1:6" ht="42" customHeight="1" thickBot="1">
      <c r="A20" s="28" t="s">
        <v>24</v>
      </c>
      <c r="B20" s="28" t="s">
        <v>25</v>
      </c>
      <c r="C20" s="29">
        <f>C21</f>
        <v>242000</v>
      </c>
      <c r="D20" s="30"/>
    </row>
    <row r="21" spans="1:6" ht="51" thickBot="1">
      <c r="A21" s="7" t="s">
        <v>36</v>
      </c>
      <c r="B21" s="9" t="s">
        <v>37</v>
      </c>
      <c r="C21" s="13">
        <v>242000</v>
      </c>
      <c r="D21" s="1"/>
    </row>
    <row r="22" spans="1:6" ht="28.5" customHeight="1" thickBot="1">
      <c r="A22" s="21" t="s">
        <v>46</v>
      </c>
      <c r="B22" s="2" t="s">
        <v>26</v>
      </c>
      <c r="C22" s="12">
        <f>C23</f>
        <v>8533212.9700000007</v>
      </c>
      <c r="D22" s="1"/>
    </row>
    <row r="23" spans="1:6" ht="66" customHeight="1" thickBot="1">
      <c r="A23" s="3" t="s">
        <v>47</v>
      </c>
      <c r="B23" s="4" t="s">
        <v>27</v>
      </c>
      <c r="C23" s="25">
        <v>8533212.9700000007</v>
      </c>
      <c r="D23" s="1"/>
    </row>
    <row r="24" spans="1:6" ht="18.75" customHeight="1" thickBot="1">
      <c r="A24" s="21" t="s">
        <v>28</v>
      </c>
      <c r="B24" s="2" t="s">
        <v>29</v>
      </c>
      <c r="C24" s="12">
        <f>C25+C27+C28+C29+C30+C31+C32+C26+C33</f>
        <v>92860268</v>
      </c>
      <c r="D24" s="1"/>
    </row>
    <row r="25" spans="1:6" ht="40.5" customHeight="1" thickBot="1">
      <c r="A25" s="3" t="s">
        <v>38</v>
      </c>
      <c r="B25" s="4" t="s">
        <v>30</v>
      </c>
      <c r="C25" s="25">
        <v>10555000</v>
      </c>
      <c r="D25" s="1"/>
    </row>
    <row r="26" spans="1:6" ht="105.75" customHeight="1" thickBot="1">
      <c r="A26" s="3" t="s">
        <v>57</v>
      </c>
      <c r="B26" s="4" t="s">
        <v>56</v>
      </c>
      <c r="C26" s="25">
        <v>4848425</v>
      </c>
      <c r="D26" s="27"/>
      <c r="E26" s="27"/>
      <c r="F26" s="27"/>
    </row>
    <row r="27" spans="1:6" ht="105" customHeight="1" thickBot="1">
      <c r="A27" s="3" t="s">
        <v>43</v>
      </c>
      <c r="B27" s="4" t="s">
        <v>44</v>
      </c>
      <c r="C27" s="25">
        <v>44162816</v>
      </c>
      <c r="D27" s="1"/>
    </row>
    <row r="28" spans="1:6" ht="38.4" thickBot="1">
      <c r="A28" s="3" t="s">
        <v>45</v>
      </c>
      <c r="B28" s="4" t="s">
        <v>40</v>
      </c>
      <c r="C28" s="25">
        <v>1102406</v>
      </c>
    </row>
    <row r="29" spans="1:6" ht="88.8" thickBot="1">
      <c r="A29" s="3" t="s">
        <v>41</v>
      </c>
      <c r="B29" s="4" t="s">
        <v>42</v>
      </c>
      <c r="C29" s="10">
        <v>7291667</v>
      </c>
    </row>
    <row r="30" spans="1:6" ht="63.6" thickBot="1">
      <c r="A30" s="3" t="s">
        <v>39</v>
      </c>
      <c r="B30" s="4" t="s">
        <v>32</v>
      </c>
      <c r="C30" s="25">
        <v>355756</v>
      </c>
    </row>
    <row r="31" spans="1:6" ht="61.5" customHeight="1" thickBot="1">
      <c r="A31" s="26" t="s">
        <v>50</v>
      </c>
      <c r="B31" s="4" t="s">
        <v>51</v>
      </c>
      <c r="C31" s="25">
        <v>12948596</v>
      </c>
    </row>
    <row r="32" spans="1:6" ht="66" customHeight="1" thickBot="1">
      <c r="A32" s="26" t="s">
        <v>52</v>
      </c>
      <c r="B32" s="4" t="s">
        <v>55</v>
      </c>
      <c r="C32" s="25">
        <v>11557202</v>
      </c>
    </row>
    <row r="33" spans="1:3" ht="56.25" customHeight="1" thickBot="1">
      <c r="A33" s="26" t="s">
        <v>58</v>
      </c>
      <c r="B33" s="4" t="s">
        <v>59</v>
      </c>
      <c r="C33" s="25">
        <v>38400</v>
      </c>
    </row>
    <row r="34" spans="1:3" ht="15" thickBot="1">
      <c r="A34" s="3"/>
      <c r="B34" s="2" t="s">
        <v>31</v>
      </c>
      <c r="C34" s="12">
        <f>C24+C6</f>
        <v>122401680.97</v>
      </c>
    </row>
  </sheetData>
  <mergeCells count="3">
    <mergeCell ref="B1:C1"/>
    <mergeCell ref="A2:C2"/>
    <mergeCell ref="B4:B5"/>
  </mergeCells>
  <pageMargins left="0.7" right="0.7" top="0.75" bottom="0.75" header="0.3" footer="0.3"/>
  <pageSetup paperSize="9" scale="97" orientation="portrait" r:id="rId1"/>
  <rowBreaks count="1" manualBreakCount="1">
    <brk id="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2024-10-29T07:11:33Z</dcterms:modified>
</cp:coreProperties>
</file>