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Марина\Desktop\на сайт\"/>
    </mc:Choice>
  </mc:AlternateContent>
  <bookViews>
    <workbookView xWindow="0" yWindow="0" windowWidth="23040" windowHeight="92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4" i="1" l="1"/>
  <c r="C29" i="1"/>
  <c r="C32" i="1" l="1"/>
  <c r="C26" i="1" l="1"/>
  <c r="C12" i="1" l="1"/>
  <c r="C22" i="1"/>
  <c r="C19" i="1"/>
  <c r="C17" i="1" s="1"/>
  <c r="C10" i="1"/>
  <c r="C9" i="1" l="1"/>
  <c r="C44" i="1" s="1"/>
</calcChain>
</file>

<file path=xl/sharedStrings.xml><?xml version="1.0" encoding="utf-8"?>
<sst xmlns="http://schemas.openxmlformats.org/spreadsheetml/2006/main" count="79" uniqueCount="79">
  <si>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</si>
  <si>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</si>
  <si>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</si>
  <si>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</si>
  <si>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</si>
  <si>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</si>
  <si>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</si>
  <si>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</si>
  <si>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</si>
  <si>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</si>
  <si>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</si>
  <si>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</si>
  <si>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</si>
  <si>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</si>
  <si>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</si>
  <si>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</si>
  <si>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</si>
  <si>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</si>
  <si>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</si>
  <si>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</si>
  <si>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</si>
  <si>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</si>
  <si>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</si>
  <si>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</si>
  <si>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</si>
  <si>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</si>
  <si>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</si>
  <si>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</si>
  <si>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</si>
  <si>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</si>
  <si>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</si>
  <si>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</si>
  <si>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</si>
  <si>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</si>
  <si>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</si>
  <si>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</si>
  <si>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</si>
  <si>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</si>
  <si>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</si>
  <si>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</si>
  <si>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639 1 11 05013 13 0000 120</t>
  </si>
  <si>
    <t>639 1 11 05035 13 0000 120</t>
  </si>
  <si>
    <t>000 1 11 00000 00 0000 000</t>
  </si>
  <si>
    <t>000 1 03 02231 01 0000 110</t>
  </si>
  <si>
    <t>000 1 03 02241 01 0000 110</t>
  </si>
  <si>
    <t>000 1 03 02251 01 0000 110</t>
  </si>
  <si>
    <t>000 1 03 02261 01 0000 110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</si>
  <si>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</si>
  <si>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</si>
  <si>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</si>
  <si>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</si>
  <si>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000 1 06 06000 13 0000 110</t>
  </si>
  <si>
    <t>000 1 14 00000 00 0000 000</t>
  </si>
  <si>
    <t>639 1 14 06013 13 0000 430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</si>
  <si>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</si>
  <si>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материальных и нематериальных активов</t>
  </si>
  <si>
    <t>000 1 16 00000 00 0000 000</t>
  </si>
  <si>
    <t>Штрафы, санкции, возмещение ущерба</t>
  </si>
  <si>
    <t>600 1 16 01154 01 0000 140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</si>
  <si>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</si>
  <si>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639 2 18 60010 13 0000 150</t>
  </si>
  <si>
    <t>639 2 19 60010 13 0000 150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</si>
  <si>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</si>
  <si>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</si>
  <si>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</si>
  <si>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</si>
  <si>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639 2 02 25497 13 0000 150</t>
  </si>
  <si>
    <t xml:space="preserve">Субсидии бюджетам городских поселений на реализацию мероприятий по обеспечению жильем молодых семей    </t>
  </si>
  <si>
    <t>639 2 02 25555 13 0000 150</t>
  </si>
  <si>
    <t xml:space="preserve">Субсидии бюджетам городских поселений на реализацию программ формирования современной городской среды    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</si>
  <si>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</si>
  <si>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639 1 14 02052 13 0000 410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</si>
  <si>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</si>
  <si>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</si>
  <si>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</si>
  <si>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</si>
  <si>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 xml:space="preserve">Исполнение доходов бюджета городского поселения Мышкин за 9 месяцев 2023 года по кодам классификации доходов бюджета </t>
  </si>
  <si>
    <t>Исполнено за 9 месяцев 2023</t>
  </si>
  <si>
    <t xml:space="preserve">от 10.10.2023  № 250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</si>
</sst>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6" fillId="0" borderId="0" xfId="1" applyNumberFormat="1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E6" sqref="E6"/>
    </sheetView>
  </sheetViews>
  <sheetFormatPr defaultRowHeight="14.4" x14ac:dyDescent="0.3"/>
  <cols>
    <col min="1" max="1" width="23.88671875" customWidth="1"/>
    <col min="2" max="2" width="45.33203125" customWidth="1"/>
    <col min="3" max="3" width="16.33203125" customWidth="1"/>
    <col min="4" max="4" width="13.6640625" customWidth="1"/>
  </cols>
  <sheetData>
    <row r="1" spans="1:4" x14ac:dyDescent="0.3">
      <c r="A1" s="1"/>
      <c r="C1" s="12" t="s">
        <v>34</v>
      </c>
    </row>
    <row r="2" spans="1:4" x14ac:dyDescent="0.3">
      <c r="A2" s="1"/>
      <c r="B2" s="32" t="s">
        <v>35</v>
      </c>
      <c r="C2" s="33"/>
    </row>
    <row r="3" spans="1:4" x14ac:dyDescent="0.3">
      <c r="A3" s="1"/>
      <c r="B3" s="34" t="s">
        <v>21</v>
      </c>
      <c r="C3" s="35"/>
    </row>
    <row r="4" spans="1:4" x14ac:dyDescent="0.3">
      <c r="A4" s="12"/>
      <c r="B4" s="34" t="s">
        <v>78</v>
      </c>
      <c r="C4" s="35"/>
    </row>
    <row r="5" spans="1:4" x14ac:dyDescent="0.3">
      <c r="A5" s="1"/>
      <c r="B5" s="34"/>
      <c r="C5" s="35"/>
    </row>
    <row r="6" spans="1:4" ht="36" customHeight="1" thickBot="1" x14ac:dyDescent="0.35">
      <c r="A6" s="30" t="s">
        <v>76</v>
      </c>
      <c r="B6" s="31"/>
      <c r="C6" s="31"/>
    </row>
    <row r="7" spans="1:4" ht="25.2" x14ac:dyDescent="0.3">
      <c r="A7" s="2" t="s">
        <v>0</v>
      </c>
      <c r="B7" s="24" t="s">
        <v>2</v>
      </c>
      <c r="C7" s="4" t="s">
        <v>77</v>
      </c>
    </row>
    <row r="8" spans="1:4" ht="15" thickBot="1" x14ac:dyDescent="0.35">
      <c r="A8" s="3" t="s">
        <v>1</v>
      </c>
      <c r="B8" s="25"/>
      <c r="C8" s="5" t="s">
        <v>3</v>
      </c>
    </row>
    <row r="9" spans="1:4" ht="16.5" customHeight="1" thickBot="1" x14ac:dyDescent="0.35">
      <c r="A9" s="6" t="s">
        <v>4</v>
      </c>
      <c r="B9" s="7" t="s">
        <v>5</v>
      </c>
      <c r="C9" s="16">
        <f>C10+C12+C17+C22+C26+C29+C32</f>
        <v>11420628.02</v>
      </c>
      <c r="D9" s="18"/>
    </row>
    <row r="10" spans="1:4" ht="15" customHeight="1" thickBot="1" x14ac:dyDescent="0.35">
      <c r="A10" s="6" t="s">
        <v>6</v>
      </c>
      <c r="B10" s="7" t="s">
        <v>7</v>
      </c>
      <c r="C10" s="16">
        <f>C11</f>
        <v>5580501.96</v>
      </c>
    </row>
    <row r="11" spans="1:4" ht="15" thickBot="1" x14ac:dyDescent="0.35">
      <c r="A11" s="8" t="s">
        <v>8</v>
      </c>
      <c r="B11" s="9" t="s">
        <v>9</v>
      </c>
      <c r="C11" s="17">
        <v>5580501.96</v>
      </c>
    </row>
    <row r="12" spans="1:4" ht="25.8" thickBot="1" x14ac:dyDescent="0.35">
      <c r="A12" s="6" t="s">
        <v>10</v>
      </c>
      <c r="B12" s="7" t="s">
        <v>11</v>
      </c>
      <c r="C12" s="16">
        <f>C13+C14+C15+C16</f>
        <v>1189566.92</v>
      </c>
    </row>
    <row r="13" spans="1:4" ht="76.2" thickBot="1" x14ac:dyDescent="0.35">
      <c r="A13" s="15" t="s">
        <v>43</v>
      </c>
      <c r="B13" s="13" t="s">
        <v>36</v>
      </c>
      <c r="C13" s="17">
        <v>609339.94999999995</v>
      </c>
    </row>
    <row r="14" spans="1:4" ht="88.8" thickBot="1" x14ac:dyDescent="0.35">
      <c r="A14" s="8" t="s">
        <v>44</v>
      </c>
      <c r="B14" s="14" t="s">
        <v>37</v>
      </c>
      <c r="C14" s="17">
        <v>3283.21</v>
      </c>
    </row>
    <row r="15" spans="1:4" ht="88.8" thickBot="1" x14ac:dyDescent="0.35">
      <c r="A15" s="8" t="s">
        <v>45</v>
      </c>
      <c r="B15" s="14" t="s">
        <v>38</v>
      </c>
      <c r="C15" s="17">
        <v>648435.97</v>
      </c>
    </row>
    <row r="16" spans="1:4" ht="88.8" thickBot="1" x14ac:dyDescent="0.35">
      <c r="A16" s="8" t="s">
        <v>46</v>
      </c>
      <c r="B16" s="8" t="s">
        <v>39</v>
      </c>
      <c r="C16" s="17">
        <v>-71492.210000000006</v>
      </c>
    </row>
    <row r="17" spans="1:3" ht="14.25" customHeight="1" thickBot="1" x14ac:dyDescent="0.35">
      <c r="A17" s="6" t="s">
        <v>12</v>
      </c>
      <c r="B17" s="7" t="s">
        <v>13</v>
      </c>
      <c r="C17" s="16">
        <f>C18+C19</f>
        <v>2838914.79</v>
      </c>
    </row>
    <row r="18" spans="1:3" ht="40.5" customHeight="1" thickBot="1" x14ac:dyDescent="0.35">
      <c r="A18" s="8" t="s">
        <v>22</v>
      </c>
      <c r="B18" s="9" t="s">
        <v>31</v>
      </c>
      <c r="C18" s="17">
        <v>1321922.77</v>
      </c>
    </row>
    <row r="19" spans="1:3" ht="15" thickBot="1" x14ac:dyDescent="0.35">
      <c r="A19" s="8" t="s">
        <v>51</v>
      </c>
      <c r="B19" s="15" t="s">
        <v>14</v>
      </c>
      <c r="C19" s="17">
        <f>C20+C21</f>
        <v>1516992.02</v>
      </c>
    </row>
    <row r="20" spans="1:3" ht="38.4" thickBot="1" x14ac:dyDescent="0.35">
      <c r="A20" s="10" t="s">
        <v>25</v>
      </c>
      <c r="B20" s="19" t="s">
        <v>23</v>
      </c>
      <c r="C20" s="17">
        <v>1230710.74</v>
      </c>
    </row>
    <row r="21" spans="1:3" ht="38.4" thickBot="1" x14ac:dyDescent="0.35">
      <c r="A21" s="10" t="s">
        <v>26</v>
      </c>
      <c r="B21" s="19" t="s">
        <v>24</v>
      </c>
      <c r="C21" s="17">
        <v>286281.28000000003</v>
      </c>
    </row>
    <row r="22" spans="1:3" ht="33" customHeight="1" thickBot="1" x14ac:dyDescent="0.35">
      <c r="A22" s="11" t="s">
        <v>42</v>
      </c>
      <c r="B22" s="20" t="s">
        <v>15</v>
      </c>
      <c r="C22" s="16">
        <f>C23+C24+C25</f>
        <v>1228482.3700000001</v>
      </c>
    </row>
    <row r="23" spans="1:3" ht="76.2" thickBot="1" x14ac:dyDescent="0.35">
      <c r="A23" s="8" t="s">
        <v>40</v>
      </c>
      <c r="B23" s="15" t="s">
        <v>30</v>
      </c>
      <c r="C23" s="17">
        <v>534049.01</v>
      </c>
    </row>
    <row r="24" spans="1:3" ht="38.25" customHeight="1" thickBot="1" x14ac:dyDescent="0.35">
      <c r="A24" s="10" t="s">
        <v>41</v>
      </c>
      <c r="B24" s="19" t="s">
        <v>27</v>
      </c>
      <c r="C24" s="17">
        <v>247211.75</v>
      </c>
    </row>
    <row r="25" spans="1:3" ht="76.2" thickBot="1" x14ac:dyDescent="0.35">
      <c r="A25" s="8" t="s">
        <v>28</v>
      </c>
      <c r="B25" s="15" t="s">
        <v>29</v>
      </c>
      <c r="C25" s="17">
        <v>447221.61</v>
      </c>
    </row>
    <row r="26" spans="1:3" x14ac:dyDescent="0.3">
      <c r="A26" s="26" t="s">
        <v>16</v>
      </c>
      <c r="B26" s="26" t="s">
        <v>17</v>
      </c>
      <c r="C26" s="28">
        <f>C28</f>
        <v>196163.66</v>
      </c>
    </row>
    <row r="27" spans="1:3" ht="15" thickBot="1" x14ac:dyDescent="0.35">
      <c r="A27" s="36"/>
      <c r="B27" s="27"/>
      <c r="C27" s="29"/>
    </row>
    <row r="28" spans="1:3" ht="38.4" thickBot="1" x14ac:dyDescent="0.35">
      <c r="A28" s="8" t="s">
        <v>47</v>
      </c>
      <c r="B28" s="9" t="s">
        <v>48</v>
      </c>
      <c r="C28" s="17">
        <v>196163.66</v>
      </c>
    </row>
    <row r="29" spans="1:3" ht="27" customHeight="1" thickBot="1" x14ac:dyDescent="0.35">
      <c r="A29" s="21" t="s">
        <v>52</v>
      </c>
      <c r="B29" s="7" t="s">
        <v>55</v>
      </c>
      <c r="C29" s="16">
        <f>C31+C30</f>
        <v>585520.72</v>
      </c>
    </row>
    <row r="30" spans="1:3" ht="79.5" customHeight="1" thickBot="1" x14ac:dyDescent="0.35">
      <c r="A30" s="8" t="s">
        <v>71</v>
      </c>
      <c r="B30" s="9" t="s">
        <v>70</v>
      </c>
      <c r="C30" s="17">
        <v>372433.05</v>
      </c>
    </row>
    <row r="31" spans="1:3" ht="51" thickBot="1" x14ac:dyDescent="0.35">
      <c r="A31" s="8" t="s">
        <v>53</v>
      </c>
      <c r="B31" s="9" t="s">
        <v>54</v>
      </c>
      <c r="C31" s="17">
        <v>213087.67</v>
      </c>
    </row>
    <row r="32" spans="1:3" ht="16.5" customHeight="1" thickBot="1" x14ac:dyDescent="0.35">
      <c r="A32" s="22" t="s">
        <v>56</v>
      </c>
      <c r="B32" s="7" t="s">
        <v>57</v>
      </c>
      <c r="C32" s="16">
        <f>C33</f>
        <v>-198522.4</v>
      </c>
    </row>
    <row r="33" spans="1:6" ht="114" thickBot="1" x14ac:dyDescent="0.35">
      <c r="A33" s="8" t="s">
        <v>58</v>
      </c>
      <c r="B33" s="9" t="s">
        <v>59</v>
      </c>
      <c r="C33" s="17">
        <v>-198522.4</v>
      </c>
    </row>
    <row r="34" spans="1:6" ht="14.25" customHeight="1" thickBot="1" x14ac:dyDescent="0.35">
      <c r="A34" s="6" t="s">
        <v>18</v>
      </c>
      <c r="B34" s="7" t="s">
        <v>19</v>
      </c>
      <c r="C34" s="16">
        <f>C35+C40+C42+C43+C36+C38+C39+C37+C41</f>
        <v>36826736.719999999</v>
      </c>
    </row>
    <row r="35" spans="1:6" ht="25.8" thickBot="1" x14ac:dyDescent="0.35">
      <c r="A35" s="8" t="s">
        <v>49</v>
      </c>
      <c r="B35" s="9" t="s">
        <v>32</v>
      </c>
      <c r="C35" s="17">
        <v>9967500</v>
      </c>
    </row>
    <row r="36" spans="1:6" ht="79.5" customHeight="1" thickBot="1" x14ac:dyDescent="0.35">
      <c r="A36" s="8" t="s">
        <v>64</v>
      </c>
      <c r="B36" s="9" t="s">
        <v>65</v>
      </c>
      <c r="C36" s="17">
        <v>3095600</v>
      </c>
      <c r="D36" s="23"/>
      <c r="E36" s="23"/>
      <c r="F36" s="23"/>
    </row>
    <row r="37" spans="1:6" ht="65.25" customHeight="1" thickBot="1" x14ac:dyDescent="0.35">
      <c r="A37" s="8" t="s">
        <v>72</v>
      </c>
      <c r="B37" s="9" t="s">
        <v>73</v>
      </c>
      <c r="C37" s="17">
        <v>4593380</v>
      </c>
      <c r="D37" s="23"/>
      <c r="E37" s="23"/>
      <c r="F37" s="23"/>
    </row>
    <row r="38" spans="1:6" ht="40.5" customHeight="1" thickBot="1" x14ac:dyDescent="0.35">
      <c r="A38" s="8" t="s">
        <v>66</v>
      </c>
      <c r="B38" s="9" t="s">
        <v>67</v>
      </c>
      <c r="C38" s="17">
        <v>891677.15</v>
      </c>
      <c r="D38" s="23"/>
      <c r="E38" s="23"/>
      <c r="F38" s="23"/>
    </row>
    <row r="39" spans="1:6" ht="40.5" customHeight="1" thickBot="1" x14ac:dyDescent="0.35">
      <c r="A39" s="8" t="s">
        <v>68</v>
      </c>
      <c r="B39" s="9" t="s">
        <v>69</v>
      </c>
      <c r="C39" s="17">
        <v>11320418.75</v>
      </c>
      <c r="D39" s="23"/>
      <c r="E39" s="23"/>
      <c r="F39" s="23"/>
    </row>
    <row r="40" spans="1:6" ht="38.4" thickBot="1" x14ac:dyDescent="0.35">
      <c r="A40" s="8" t="s">
        <v>50</v>
      </c>
      <c r="B40" s="9" t="s">
        <v>33</v>
      </c>
      <c r="C40" s="17">
        <v>204174.56</v>
      </c>
    </row>
    <row r="41" spans="1:6" ht="38.4" thickBot="1" x14ac:dyDescent="0.35">
      <c r="A41" s="8" t="s">
        <v>74</v>
      </c>
      <c r="B41" s="9" t="s">
        <v>75</v>
      </c>
      <c r="C41" s="17">
        <v>6801714.2300000004</v>
      </c>
    </row>
    <row r="42" spans="1:6" ht="51" thickBot="1" x14ac:dyDescent="0.35">
      <c r="A42" s="8" t="s">
        <v>60</v>
      </c>
      <c r="B42" s="9" t="s">
        <v>62</v>
      </c>
      <c r="C42" s="17">
        <v>60023.29</v>
      </c>
    </row>
    <row r="43" spans="1:6" ht="51" thickBot="1" x14ac:dyDescent="0.35">
      <c r="A43" s="8" t="s">
        <v>61</v>
      </c>
      <c r="B43" s="9" t="s">
        <v>63</v>
      </c>
      <c r="C43" s="17">
        <v>-107751.26</v>
      </c>
    </row>
    <row r="44" spans="1:6" ht="15" thickBot="1" x14ac:dyDescent="0.35">
      <c r="A44" s="8"/>
      <c r="B44" s="7" t="s">
        <v>20</v>
      </c>
      <c r="C44" s="16">
        <f>C9+C34</f>
        <v>48247364.739999995</v>
      </c>
    </row>
  </sheetData>
  <mergeCells count="9">
    <mergeCell ref="B7:B8"/>
    <mergeCell ref="B26:B27"/>
    <mergeCell ref="C26:C27"/>
    <mergeCell ref="A6:C6"/>
    <mergeCell ref="B2:C2"/>
    <mergeCell ref="B3:C3"/>
    <mergeCell ref="B5:C5"/>
    <mergeCell ref="A26:A27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2023-10-11T04:58:31Z</cp:lastPrinted>
  <dcterms:created xsi:type="dcterms:W3CDTF">2014-11-27T14:33:10Z</dcterms:created>
  <dcterms:modified xsi:type="dcterms:W3CDTF">2023-10-18T06:13:23Z</dcterms:modified>
</cp:coreProperties>
</file>