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1" i="1" s="1"/>
  <c r="E22" i="1"/>
  <c r="E5" i="1" s="1"/>
  <c r="E31" i="1" l="1"/>
</calcChain>
</file>

<file path=xl/sharedStrings.xml><?xml version="1.0" encoding="utf-8"?>
<sst xmlns="http://schemas.openxmlformats.org/spreadsheetml/2006/main" count="60" uniqueCount="59">
  <si>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</si>
  <si>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</si>
  <si>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</si>
  <si>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</si>
  <si>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</si>
  <si>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</si>
  <si>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</si>
  <si>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</si>
  <si>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</si>
  <si>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</si>
  <si>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</si>
  <si>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</si>
  <si>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</si>
  <si>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</si>
  <si>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</si>
  <si>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</si>
  <si>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</si>
  <si>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</si>
  <si>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</si>
  <si>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</si>
  <si>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</si>
  <si>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</si>
  <si>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</si>
  <si>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</si>
  <si>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</si>
  <si>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</si>
  <si>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</si>
  <si>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</si>
  <si>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</si>
  <si>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</si>
  <si>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</si>
  <si>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</si>
  <si>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</si>
  <si>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</si>
  <si>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</si>
  <si>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</si>
  <si>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</si>
  <si>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</si>
  <si>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</si>
  <si>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</si>
  <si>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</si>
  <si>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</si>
  <si>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</si>
  <si>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</si>
  <si>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</si>
  <si>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</si>
  <si>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</si>
  <si>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</si>
  <si>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</si>
  <si>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</si>
  <si>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</si>
  <si>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</si>
  <si>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</si>
  <si>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</si>
  <si>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</si>
  <si>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</si>
  <si>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</si>
  <si>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</si>
  <si>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 xml:space="preserve">Приложение № 2 к решению
Муниципального Совета городского
поселения Мышкин от 23.05.2023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</si>
</sst>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E26" sqref="E26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38" t="s">
        <v>58</v>
      </c>
      <c r="C1" s="38"/>
      <c r="D1" s="38"/>
      <c r="E1" s="38"/>
      <c r="F1" s="24"/>
    </row>
    <row r="2" spans="1:6" ht="51.75" customHeight="1" thickBot="1" x14ac:dyDescent="0.35">
      <c r="A2" s="50" t="s">
        <v>54</v>
      </c>
      <c r="B2" s="50"/>
      <c r="C2" s="50"/>
      <c r="D2" s="50"/>
      <c r="E2" s="50"/>
    </row>
    <row r="3" spans="1:6" ht="13.5" customHeight="1" x14ac:dyDescent="0.3">
      <c r="A3" s="1" t="s">
        <v>0</v>
      </c>
      <c r="B3" s="26" t="s">
        <v>1</v>
      </c>
      <c r="C3" s="28" t="s">
        <v>53</v>
      </c>
      <c r="D3" s="29"/>
      <c r="E3" s="13" t="s">
        <v>55</v>
      </c>
    </row>
    <row r="4" spans="1:6" ht="14.25" customHeight="1" thickBot="1" x14ac:dyDescent="0.35">
      <c r="A4" s="2" t="s">
        <v>2</v>
      </c>
      <c r="B4" s="27"/>
      <c r="C4" s="30" t="s">
        <v>3</v>
      </c>
      <c r="D4" s="31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2">
        <f>C6+C8+C9+C14+C19+C22</f>
        <v>16194000</v>
      </c>
      <c r="D5" s="33"/>
      <c r="E5" s="15">
        <f>E6+E8+E9+E14+E19+E22</f>
        <v>16194000</v>
      </c>
    </row>
    <row r="6" spans="1:6" ht="15.75" customHeight="1" thickBot="1" x14ac:dyDescent="0.35">
      <c r="A6" s="8" t="s">
        <v>7</v>
      </c>
      <c r="B6" s="3" t="s">
        <v>8</v>
      </c>
      <c r="C6" s="32">
        <f>C7</f>
        <v>7250000</v>
      </c>
      <c r="D6" s="33"/>
      <c r="E6" s="15">
        <f>E7</f>
        <v>7250000</v>
      </c>
    </row>
    <row r="7" spans="1:6" ht="15.75" customHeight="1" thickBot="1" x14ac:dyDescent="0.35">
      <c r="A7" s="2" t="s">
        <v>9</v>
      </c>
      <c r="B7" s="5" t="s">
        <v>10</v>
      </c>
      <c r="C7" s="36">
        <v>7250000</v>
      </c>
      <c r="D7" s="37"/>
      <c r="E7" s="14">
        <v>7250000</v>
      </c>
    </row>
    <row r="8" spans="1:6" ht="38.25" customHeight="1" thickBot="1" x14ac:dyDescent="0.35">
      <c r="A8" s="8" t="s">
        <v>11</v>
      </c>
      <c r="B8" s="3" t="s">
        <v>12</v>
      </c>
      <c r="C8" s="32">
        <v>1443000</v>
      </c>
      <c r="D8" s="33"/>
      <c r="E8" s="15">
        <v>1443000</v>
      </c>
    </row>
    <row r="9" spans="1:6" ht="12.75" customHeight="1" thickBot="1" x14ac:dyDescent="0.35">
      <c r="A9" s="8" t="s">
        <v>13</v>
      </c>
      <c r="B9" s="3" t="s">
        <v>14</v>
      </c>
      <c r="C9" s="32">
        <f>C10+C11</f>
        <v>6100000</v>
      </c>
      <c r="D9" s="33"/>
      <c r="E9" s="15">
        <f>E10+E11</f>
        <v>6100000</v>
      </c>
    </row>
    <row r="10" spans="1:6" ht="65.25" customHeight="1" thickBot="1" x14ac:dyDescent="0.35">
      <c r="A10" s="2" t="s">
        <v>15</v>
      </c>
      <c r="B10" s="5" t="s">
        <v>16</v>
      </c>
      <c r="C10" s="36">
        <v>3000000</v>
      </c>
      <c r="D10" s="37"/>
      <c r="E10" s="14">
        <v>3000000</v>
      </c>
    </row>
    <row r="11" spans="1:6" ht="14.25" customHeight="1" thickBot="1" x14ac:dyDescent="0.35">
      <c r="A11" s="2" t="s">
        <v>17</v>
      </c>
      <c r="B11" s="5" t="s">
        <v>18</v>
      </c>
      <c r="C11" s="36">
        <f>C12+C13</f>
        <v>3100000</v>
      </c>
      <c r="D11" s="37"/>
      <c r="E11" s="14">
        <f>E12+E13</f>
        <v>3100000</v>
      </c>
    </row>
    <row r="12" spans="1:6" ht="52.5" customHeight="1" thickBot="1" x14ac:dyDescent="0.35">
      <c r="A12" s="2" t="s">
        <v>19</v>
      </c>
      <c r="B12" s="11" t="s">
        <v>39</v>
      </c>
      <c r="C12" s="36">
        <v>2100000</v>
      </c>
      <c r="D12" s="37"/>
      <c r="E12" s="14">
        <v>2100000</v>
      </c>
    </row>
    <row r="13" spans="1:6" ht="52.5" customHeight="1" thickBot="1" x14ac:dyDescent="0.35">
      <c r="A13" s="2" t="s">
        <v>20</v>
      </c>
      <c r="B13" s="12" t="s">
        <v>40</v>
      </c>
      <c r="C13" s="36">
        <v>1000000</v>
      </c>
      <c r="D13" s="37"/>
      <c r="E13" s="14">
        <v>1000000</v>
      </c>
    </row>
    <row r="14" spans="1:6" ht="51.75" customHeight="1" thickBot="1" x14ac:dyDescent="0.35">
      <c r="A14" s="8" t="s">
        <v>21</v>
      </c>
      <c r="B14" s="3" t="s">
        <v>22</v>
      </c>
      <c r="C14" s="32">
        <f>C15+C16+C18</f>
        <v>1226000</v>
      </c>
      <c r="D14" s="33"/>
      <c r="E14" s="15">
        <f>E15+E16+E18</f>
        <v>1226000</v>
      </c>
    </row>
    <row r="15" spans="1:6" ht="103.5" customHeight="1" thickBot="1" x14ac:dyDescent="0.35">
      <c r="A15" s="2" t="s">
        <v>23</v>
      </c>
      <c r="B15" s="5" t="s">
        <v>24</v>
      </c>
      <c r="C15" s="36">
        <v>588000</v>
      </c>
      <c r="D15" s="37"/>
      <c r="E15" s="14">
        <v>588000</v>
      </c>
    </row>
    <row r="16" spans="1:6" ht="102" customHeight="1" thickBot="1" x14ac:dyDescent="0.35">
      <c r="A16" s="2" t="s">
        <v>43</v>
      </c>
      <c r="B16" s="5" t="s">
        <v>44</v>
      </c>
      <c r="C16" s="36">
        <v>238000</v>
      </c>
      <c r="D16" s="37"/>
      <c r="E16" s="14">
        <v>238000</v>
      </c>
    </row>
    <row r="17" spans="1:5" ht="30.75" hidden="1" customHeight="1" thickBot="1" x14ac:dyDescent="0.35">
      <c r="A17" s="2" t="s">
        <v>25</v>
      </c>
      <c r="B17" s="6" t="s">
        <v>26</v>
      </c>
      <c r="C17" s="39">
        <v>20000</v>
      </c>
      <c r="D17" s="40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48">
        <v>400000</v>
      </c>
      <c r="D18" s="49"/>
      <c r="E18" s="16">
        <v>400000</v>
      </c>
    </row>
    <row r="19" spans="1:5" ht="24" customHeight="1" x14ac:dyDescent="0.3">
      <c r="A19" s="34" t="s">
        <v>28</v>
      </c>
      <c r="B19" s="42" t="s">
        <v>27</v>
      </c>
      <c r="C19" s="44">
        <f>C21</f>
        <v>150000</v>
      </c>
      <c r="D19" s="45"/>
      <c r="E19" s="51">
        <f>E21</f>
        <v>150000</v>
      </c>
    </row>
    <row r="20" spans="1:5" ht="16.5" customHeight="1" thickBot="1" x14ac:dyDescent="0.35">
      <c r="A20" s="35"/>
      <c r="B20" s="43"/>
      <c r="C20" s="46"/>
      <c r="D20" s="47"/>
      <c r="E20" s="52"/>
    </row>
    <row r="21" spans="1:5" ht="51" customHeight="1" thickBot="1" x14ac:dyDescent="0.35">
      <c r="A21" s="1" t="s">
        <v>45</v>
      </c>
      <c r="B21" s="21" t="s">
        <v>46</v>
      </c>
      <c r="C21" s="53">
        <v>150000</v>
      </c>
      <c r="D21" s="54"/>
      <c r="E21" s="13">
        <v>150000</v>
      </c>
    </row>
    <row r="22" spans="1:5" ht="26.25" customHeight="1" thickBot="1" x14ac:dyDescent="0.35">
      <c r="A22" s="22" t="s">
        <v>29</v>
      </c>
      <c r="B22" s="23" t="s">
        <v>30</v>
      </c>
      <c r="C22" s="32">
        <f>C23</f>
        <v>25000</v>
      </c>
      <c r="D22" s="33"/>
      <c r="E22" s="20">
        <f>E23</f>
        <v>25000</v>
      </c>
    </row>
    <row r="23" spans="1:5" ht="77.25" customHeight="1" thickBot="1" x14ac:dyDescent="0.35">
      <c r="A23" s="2" t="s">
        <v>42</v>
      </c>
      <c r="B23" s="5" t="s">
        <v>31</v>
      </c>
      <c r="C23" s="36">
        <v>25000</v>
      </c>
      <c r="D23" s="37"/>
      <c r="E23" s="14">
        <v>25000</v>
      </c>
    </row>
    <row r="24" spans="1:5" ht="15" customHeight="1" thickBot="1" x14ac:dyDescent="0.35">
      <c r="A24" s="8" t="s">
        <v>32</v>
      </c>
      <c r="B24" s="3" t="s">
        <v>33</v>
      </c>
      <c r="C24" s="32">
        <f>C25+C28+C26+C29+C30+C27</f>
        <v>50392955</v>
      </c>
      <c r="D24" s="33"/>
      <c r="E24" s="15">
        <f>E25+E28+E26+E29+E30+E27</f>
        <v>41547964</v>
      </c>
    </row>
    <row r="25" spans="1:5" ht="38.25" customHeight="1" thickBot="1" x14ac:dyDescent="0.35">
      <c r="A25" s="2" t="s">
        <v>37</v>
      </c>
      <c r="B25" s="5" t="s">
        <v>34</v>
      </c>
      <c r="C25" s="36">
        <v>778000</v>
      </c>
      <c r="D25" s="37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36">
        <v>36106932</v>
      </c>
      <c r="D26" s="37"/>
      <c r="E26" s="18">
        <v>6106932</v>
      </c>
    </row>
    <row r="27" spans="1:5" ht="115.5" customHeight="1" thickBot="1" x14ac:dyDescent="0.35">
      <c r="A27" s="10" t="s">
        <v>57</v>
      </c>
      <c r="B27" s="5" t="s">
        <v>52</v>
      </c>
      <c r="C27" s="36">
        <v>12420069</v>
      </c>
      <c r="D27" s="37"/>
      <c r="E27" s="25">
        <v>12420069</v>
      </c>
    </row>
    <row r="28" spans="1:5" ht="108.75" customHeight="1" thickBot="1" x14ac:dyDescent="0.35">
      <c r="A28" s="10" t="s">
        <v>51</v>
      </c>
      <c r="B28" s="9" t="s">
        <v>56</v>
      </c>
      <c r="C28" s="36">
        <v>0</v>
      </c>
      <c r="D28" s="37"/>
      <c r="E28" s="14">
        <v>21923920</v>
      </c>
    </row>
    <row r="29" spans="1:5" ht="51.75" customHeight="1" thickBot="1" x14ac:dyDescent="0.35">
      <c r="A29" s="10" t="s">
        <v>50</v>
      </c>
      <c r="B29" s="9" t="s">
        <v>49</v>
      </c>
      <c r="C29" s="36">
        <v>781066</v>
      </c>
      <c r="D29" s="41"/>
      <c r="E29" s="19">
        <v>779568</v>
      </c>
    </row>
    <row r="30" spans="1:5" ht="66" customHeight="1" thickBot="1" x14ac:dyDescent="0.35">
      <c r="A30" s="10" t="s">
        <v>38</v>
      </c>
      <c r="B30" s="9" t="s">
        <v>36</v>
      </c>
      <c r="C30" s="36">
        <v>306888</v>
      </c>
      <c r="D30" s="41"/>
      <c r="E30" s="25">
        <v>317475</v>
      </c>
    </row>
    <row r="31" spans="1:5" ht="15" thickBot="1" x14ac:dyDescent="0.35">
      <c r="A31" s="2"/>
      <c r="B31" s="3" t="s">
        <v>35</v>
      </c>
      <c r="C31" s="32">
        <f>C24+C5</f>
        <v>66586955</v>
      </c>
      <c r="D31" s="33"/>
      <c r="E31" s="15">
        <f>E24+E5</f>
        <v>57741964</v>
      </c>
    </row>
  </sheetData>
  <mergeCells count="34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1:D31"/>
    <mergeCell ref="C17:D17"/>
    <mergeCell ref="C28:D28"/>
    <mergeCell ref="C26:D26"/>
    <mergeCell ref="C29:D29"/>
    <mergeCell ref="C30:D30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2023-05-23T07:24:16Z</dcterms:modified>
</cp:coreProperties>
</file>