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2023\исполнение бюджета\Исполнение бюджета за 1 квартал 2023\1 квартал 2023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3" i="1" l="1"/>
  <c r="C31" i="1" l="1"/>
  <c r="C26" i="1" l="1"/>
  <c r="C29" i="1" l="1"/>
  <c r="C12" i="1" l="1"/>
  <c r="C22" i="1"/>
  <c r="C9" i="1" s="1"/>
  <c r="C19" i="1"/>
  <c r="C17" i="1" s="1"/>
  <c r="C10" i="1"/>
  <c r="C39" i="1" l="1"/>
</calcChain>
</file>

<file path=xl/sharedStrings.xml><?xml version="1.0" encoding="utf-8"?>
<sst xmlns="http://schemas.openxmlformats.org/spreadsheetml/2006/main" count="69" uniqueCount="69">
  <si>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</si>
  <si>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</si>
  <si>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</si>
  <si>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</si>
  <si>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</si>
  <si>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</si>
  <si>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</si>
  <si>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</si>
  <si>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</si>
  <si>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</si>
  <si>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</si>
  <si>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</si>
  <si>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</si>
  <si>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</si>
  <si>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</si>
  <si>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</si>
  <si>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</si>
  <si>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</si>
  <si>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</si>
  <si>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</si>
  <si>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</si>
  <si>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</si>
  <si>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</si>
  <si>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</si>
  <si>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</si>
  <si>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</si>
  <si>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</si>
  <si>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</si>
  <si>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</si>
  <si>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</si>
  <si>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</si>
  <si>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</si>
  <si>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</si>
  <si>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</si>
  <si>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</si>
  <si>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</si>
  <si>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</si>
  <si>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</si>
  <si>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</si>
  <si>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</si>
  <si>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639 1 11 05013 13 0000 120</t>
  </si>
  <si>
    <t>639 1 11 05035 13 0000 120</t>
  </si>
  <si>
    <t>000 1 11 00000 00 0000 000</t>
  </si>
  <si>
    <t>000 1 03 02231 01 0000 110</t>
  </si>
  <si>
    <t>000 1 03 02241 01 0000 110</t>
  </si>
  <si>
    <t>000 1 03 02251 01 0000 110</t>
  </si>
  <si>
    <t>000 1 03 02261 01 0000 110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</si>
  <si>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</si>
  <si>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</si>
  <si>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</si>
  <si>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</si>
  <si>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000 1 06 06000 13 0000 110</t>
  </si>
  <si>
    <t>000 1 14 00000 00 0000 000</t>
  </si>
  <si>
    <t>639 1 14 06013 13 0000 430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</si>
  <si>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</si>
  <si>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материальных и нематериальных активов</t>
  </si>
  <si>
    <t>639 2 07 05030 13 0000 150</t>
  </si>
  <si>
    <t>Прочие безвозмездные поступления в бюджеты городских поселений</t>
  </si>
  <si>
    <t>000 1 16 00000 00 0000 000</t>
  </si>
  <si>
    <t>Штрафы, санкции, возмещение ущерба</t>
  </si>
  <si>
    <t xml:space="preserve">от 28.04.2023  № 93а     </t>
  </si>
  <si>
    <t xml:space="preserve">Исполнение доходов бюджета городского поселения Мышкин за I квартал 2023 года по кодам классификации доходов бюджета </t>
  </si>
  <si>
    <t>Исполнено за I квартал 2023</t>
  </si>
  <si>
    <t>600 1 16 01154 01 0000 140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</si>
  <si>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</si>
  <si>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639 2 18 60010 13 0000 150</t>
  </si>
  <si>
    <t>639 2 19 60010 13 0000 150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</si>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</sst>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34" workbookViewId="0">
      <selection activeCell="C26" sqref="C26:C27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2" t="s">
        <v>34</v>
      </c>
    </row>
    <row r="2" spans="1:4" x14ac:dyDescent="0.25">
      <c r="A2" s="1"/>
      <c r="B2" s="31" t="s">
        <v>35</v>
      </c>
      <c r="C2" s="32"/>
    </row>
    <row r="3" spans="1:4" x14ac:dyDescent="0.25">
      <c r="A3" s="1"/>
      <c r="B3" s="33" t="s">
        <v>21</v>
      </c>
      <c r="C3" s="34"/>
    </row>
    <row r="4" spans="1:4" x14ac:dyDescent="0.25">
      <c r="A4" s="12"/>
      <c r="B4" s="33" t="s">
        <v>60</v>
      </c>
      <c r="C4" s="34"/>
    </row>
    <row r="5" spans="1:4" x14ac:dyDescent="0.25">
      <c r="A5" s="1"/>
      <c r="B5" s="33"/>
      <c r="C5" s="34"/>
    </row>
    <row r="6" spans="1:4" ht="36" customHeight="1" thickBot="1" x14ac:dyDescent="0.3">
      <c r="A6" s="29" t="s">
        <v>61</v>
      </c>
      <c r="B6" s="30"/>
      <c r="C6" s="30"/>
    </row>
    <row r="7" spans="1:4" ht="25.5" x14ac:dyDescent="0.25">
      <c r="A7" s="2" t="s">
        <v>0</v>
      </c>
      <c r="B7" s="23" t="s">
        <v>2</v>
      </c>
      <c r="C7" s="4" t="s">
        <v>62</v>
      </c>
    </row>
    <row r="8" spans="1:4" ht="15.75" thickBot="1" x14ac:dyDescent="0.3">
      <c r="A8" s="3" t="s">
        <v>1</v>
      </c>
      <c r="B8" s="24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6">
        <f>C10+C12+C17+C22+C26+C29+C31</f>
        <v>3347177.4200000004</v>
      </c>
      <c r="D9" s="18"/>
    </row>
    <row r="10" spans="1:4" ht="15" customHeight="1" thickBot="1" x14ac:dyDescent="0.3">
      <c r="A10" s="6" t="s">
        <v>6</v>
      </c>
      <c r="B10" s="7" t="s">
        <v>7</v>
      </c>
      <c r="C10" s="16">
        <f>C11</f>
        <v>1113905.52</v>
      </c>
    </row>
    <row r="11" spans="1:4" ht="15.75" thickBot="1" x14ac:dyDescent="0.3">
      <c r="A11" s="8" t="s">
        <v>8</v>
      </c>
      <c r="B11" s="9" t="s">
        <v>9</v>
      </c>
      <c r="C11" s="17">
        <v>1113905.52</v>
      </c>
    </row>
    <row r="12" spans="1:4" ht="26.25" thickBot="1" x14ac:dyDescent="0.3">
      <c r="A12" s="6" t="s">
        <v>10</v>
      </c>
      <c r="B12" s="7" t="s">
        <v>11</v>
      </c>
      <c r="C12" s="16">
        <f>C13+C14+C15+C16</f>
        <v>379796.23</v>
      </c>
    </row>
    <row r="13" spans="1:4" ht="77.25" thickBot="1" x14ac:dyDescent="0.3">
      <c r="A13" s="15" t="s">
        <v>43</v>
      </c>
      <c r="B13" s="13" t="s">
        <v>36</v>
      </c>
      <c r="C13" s="17">
        <v>195245.54</v>
      </c>
    </row>
    <row r="14" spans="1:4" ht="90" thickBot="1" x14ac:dyDescent="0.3">
      <c r="A14" s="8" t="s">
        <v>44</v>
      </c>
      <c r="B14" s="14" t="s">
        <v>37</v>
      </c>
      <c r="C14" s="17">
        <v>801.32</v>
      </c>
    </row>
    <row r="15" spans="1:4" ht="90" thickBot="1" x14ac:dyDescent="0.3">
      <c r="A15" s="8" t="s">
        <v>45</v>
      </c>
      <c r="B15" s="14" t="s">
        <v>38</v>
      </c>
      <c r="C15" s="17">
        <v>208769.08</v>
      </c>
    </row>
    <row r="16" spans="1:4" ht="90" thickBot="1" x14ac:dyDescent="0.3">
      <c r="A16" s="8" t="s">
        <v>46</v>
      </c>
      <c r="B16" s="8" t="s">
        <v>39</v>
      </c>
      <c r="C16" s="17">
        <v>-25019.71</v>
      </c>
    </row>
    <row r="17" spans="1:3" ht="14.25" customHeight="1" thickBot="1" x14ac:dyDescent="0.3">
      <c r="A17" s="6" t="s">
        <v>12</v>
      </c>
      <c r="B17" s="7" t="s">
        <v>13</v>
      </c>
      <c r="C17" s="16">
        <f>C18+C19</f>
        <v>1684978.83</v>
      </c>
    </row>
    <row r="18" spans="1:3" ht="40.5" customHeight="1" thickBot="1" x14ac:dyDescent="0.3">
      <c r="A18" s="8" t="s">
        <v>22</v>
      </c>
      <c r="B18" s="9" t="s">
        <v>31</v>
      </c>
      <c r="C18" s="17">
        <v>954718.61</v>
      </c>
    </row>
    <row r="19" spans="1:3" ht="15.75" thickBot="1" x14ac:dyDescent="0.3">
      <c r="A19" s="8" t="s">
        <v>51</v>
      </c>
      <c r="B19" s="15" t="s">
        <v>14</v>
      </c>
      <c r="C19" s="17">
        <f>C20+C21</f>
        <v>730260.22</v>
      </c>
    </row>
    <row r="20" spans="1:3" ht="39" thickBot="1" x14ac:dyDescent="0.3">
      <c r="A20" s="10" t="s">
        <v>25</v>
      </c>
      <c r="B20" s="19" t="s">
        <v>23</v>
      </c>
      <c r="C20" s="17">
        <v>666435.25</v>
      </c>
    </row>
    <row r="21" spans="1:3" ht="39" thickBot="1" x14ac:dyDescent="0.3">
      <c r="A21" s="10" t="s">
        <v>26</v>
      </c>
      <c r="B21" s="19" t="s">
        <v>24</v>
      </c>
      <c r="C21" s="17">
        <v>63824.97</v>
      </c>
    </row>
    <row r="22" spans="1:3" ht="33" customHeight="1" thickBot="1" x14ac:dyDescent="0.3">
      <c r="A22" s="11" t="s">
        <v>42</v>
      </c>
      <c r="B22" s="20" t="s">
        <v>15</v>
      </c>
      <c r="C22" s="16">
        <f>C23+C24+C25</f>
        <v>274065.77</v>
      </c>
    </row>
    <row r="23" spans="1:3" ht="77.25" thickBot="1" x14ac:dyDescent="0.3">
      <c r="A23" s="8" t="s">
        <v>40</v>
      </c>
      <c r="B23" s="15" t="s">
        <v>30</v>
      </c>
      <c r="C23" s="17">
        <v>95637.25</v>
      </c>
    </row>
    <row r="24" spans="1:3" ht="38.25" customHeight="1" thickBot="1" x14ac:dyDescent="0.3">
      <c r="A24" s="10" t="s">
        <v>41</v>
      </c>
      <c r="B24" s="19" t="s">
        <v>27</v>
      </c>
      <c r="C24" s="17">
        <v>83600.009999999995</v>
      </c>
    </row>
    <row r="25" spans="1:3" ht="77.25" thickBot="1" x14ac:dyDescent="0.3">
      <c r="A25" s="8" t="s">
        <v>28</v>
      </c>
      <c r="B25" s="15" t="s">
        <v>29</v>
      </c>
      <c r="C25" s="17">
        <v>94828.51</v>
      </c>
    </row>
    <row r="26" spans="1:3" x14ac:dyDescent="0.25">
      <c r="A26" s="25" t="s">
        <v>16</v>
      </c>
      <c r="B26" s="25" t="s">
        <v>17</v>
      </c>
      <c r="C26" s="27">
        <f>C28</f>
        <v>58743.91</v>
      </c>
    </row>
    <row r="27" spans="1:3" ht="15.75" thickBot="1" x14ac:dyDescent="0.3">
      <c r="A27" s="35"/>
      <c r="B27" s="26"/>
      <c r="C27" s="28"/>
    </row>
    <row r="28" spans="1:3" ht="39" thickBot="1" x14ac:dyDescent="0.3">
      <c r="A28" s="8" t="s">
        <v>47</v>
      </c>
      <c r="B28" s="9" t="s">
        <v>48</v>
      </c>
      <c r="C28" s="17">
        <v>58743.91</v>
      </c>
    </row>
    <row r="29" spans="1:3" ht="27" customHeight="1" thickBot="1" x14ac:dyDescent="0.3">
      <c r="A29" s="21" t="s">
        <v>52</v>
      </c>
      <c r="B29" s="7" t="s">
        <v>55</v>
      </c>
      <c r="C29" s="16">
        <f>C30</f>
        <v>34209.56</v>
      </c>
    </row>
    <row r="30" spans="1:3" ht="51.75" thickBot="1" x14ac:dyDescent="0.3">
      <c r="A30" s="8" t="s">
        <v>53</v>
      </c>
      <c r="B30" s="9" t="s">
        <v>54</v>
      </c>
      <c r="C30" s="17">
        <v>34209.56</v>
      </c>
    </row>
    <row r="31" spans="1:3" ht="16.5" customHeight="1" thickBot="1" x14ac:dyDescent="0.3">
      <c r="A31" s="22" t="s">
        <v>58</v>
      </c>
      <c r="B31" s="7" t="s">
        <v>59</v>
      </c>
      <c r="C31" s="16">
        <f>C32</f>
        <v>-198522.4</v>
      </c>
    </row>
    <row r="32" spans="1:3" ht="115.5" thickBot="1" x14ac:dyDescent="0.3">
      <c r="A32" s="8" t="s">
        <v>63</v>
      </c>
      <c r="B32" s="9" t="s">
        <v>64</v>
      </c>
      <c r="C32" s="17">
        <v>-198522.4</v>
      </c>
    </row>
    <row r="33" spans="1:3" ht="14.25" customHeight="1" thickBot="1" x14ac:dyDescent="0.3">
      <c r="A33" s="6" t="s">
        <v>18</v>
      </c>
      <c r="B33" s="7" t="s">
        <v>19</v>
      </c>
      <c r="C33" s="16">
        <f>C34+C35+C36+C37+C38</f>
        <v>2611050.2300000004</v>
      </c>
    </row>
    <row r="34" spans="1:3" ht="26.25" thickBot="1" x14ac:dyDescent="0.3">
      <c r="A34" s="8" t="s">
        <v>49</v>
      </c>
      <c r="B34" s="9" t="s">
        <v>32</v>
      </c>
      <c r="C34" s="17">
        <v>2600000</v>
      </c>
    </row>
    <row r="35" spans="1:3" ht="39" thickBot="1" x14ac:dyDescent="0.3">
      <c r="A35" s="8" t="s">
        <v>50</v>
      </c>
      <c r="B35" s="9" t="s">
        <v>33</v>
      </c>
      <c r="C35" s="17">
        <v>57204.56</v>
      </c>
    </row>
    <row r="36" spans="1:3" ht="26.25" thickBot="1" x14ac:dyDescent="0.3">
      <c r="A36" s="8" t="s">
        <v>56</v>
      </c>
      <c r="B36" s="9" t="s">
        <v>57</v>
      </c>
      <c r="C36" s="17">
        <v>1573.64</v>
      </c>
    </row>
    <row r="37" spans="1:3" ht="51.75" thickBot="1" x14ac:dyDescent="0.3">
      <c r="A37" s="8" t="s">
        <v>65</v>
      </c>
      <c r="B37" s="9" t="s">
        <v>67</v>
      </c>
      <c r="C37" s="17">
        <v>60023.29</v>
      </c>
    </row>
    <row r="38" spans="1:3" ht="51.75" thickBot="1" x14ac:dyDescent="0.3">
      <c r="A38" s="8" t="s">
        <v>66</v>
      </c>
      <c r="B38" s="9" t="s">
        <v>68</v>
      </c>
      <c r="C38" s="17">
        <v>-107751.26</v>
      </c>
    </row>
    <row r="39" spans="1:3" ht="15.75" thickBot="1" x14ac:dyDescent="0.3">
      <c r="A39" s="8"/>
      <c r="B39" s="7" t="s">
        <v>20</v>
      </c>
      <c r="C39" s="16">
        <f>C9+C33</f>
        <v>5958227.6500000004</v>
      </c>
    </row>
  </sheetData>
  <mergeCells count="9">
    <mergeCell ref="B7:B8"/>
    <mergeCell ref="B26:B27"/>
    <mergeCell ref="C26:C27"/>
    <mergeCell ref="A6:C6"/>
    <mergeCell ref="B2:C2"/>
    <mergeCell ref="B3:C3"/>
    <mergeCell ref="B5:C5"/>
    <mergeCell ref="A26:A27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2023-05-15T07:41:44Z</cp:lastPrinted>
  <dcterms:created xsi:type="dcterms:W3CDTF">2014-11-27T14:33:10Z</dcterms:created>
  <dcterms:modified xsi:type="dcterms:W3CDTF">2023-05-15T07:41:45Z</dcterms:modified>
</cp:coreProperties>
</file>