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34" i="1" l="1"/>
  <c r="F14" i="1"/>
  <c r="F27" i="1" l="1"/>
  <c r="F23" i="1" l="1"/>
  <c r="F37" i="1" l="1"/>
  <c r="F26" i="1" s="1"/>
  <c r="F20" i="1" l="1"/>
  <c r="F9" i="1"/>
  <c r="F18" i="1"/>
  <c r="F43" i="1" l="1"/>
  <c r="F8" i="1" s="1"/>
  <c r="F47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<sst xmlns="http://schemas.openxmlformats.org/spreadsheetml/2006/main" count="57" uniqueCount="57">
  <si>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</si>
  <si>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</si>
  <si>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</si>
  <si>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</si>
  <si>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</si>
  <si>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</si>
  <si>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</si>
  <si>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</si>
  <si>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</si>
  <si>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</si>
  <si>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</si>
  <si>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</si>
  <si>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</si>
  <si>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</si>
  <si>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</si>
  <si>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</si>
  <si>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</si>
  <si>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</si>
  <si>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</si>
  <si>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</si>
  <si>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</si>
  <si>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</si>
  <si>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</si>
  <si>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</si>
  <si>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</si>
  <si>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</si>
  <si>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</si>
  <si>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</si>
  <si>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</si>
  <si>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</si>
  <si>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</si>
  <si>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</si>
  <si>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</si>
  <si>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</si>
  <si>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</si>
  <si>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</si>
  <si>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</si>
  <si>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</si>
  <si>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</si>
  <si>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</si>
  <si>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</si>
  <si>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</si>
  <si>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</si>
  <si>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</si>
  <si>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</si>
  <si>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</si>
  <si>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</si>
  <si>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</si>
  <si>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</si>
  <si>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</si>
  <si>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</si>
  <si>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</si>
  <si>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</si>
  <si>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</si>
  <si>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</si>
  <si>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</si>
  <si>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04.04.2023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</si>
</sst>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36" sqref="G36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35" t="s">
        <v>56</v>
      </c>
      <c r="F1" s="36"/>
      <c r="G1" s="1"/>
    </row>
    <row r="2" spans="1:7" s="24" customFormat="1" ht="65.25" customHeight="1" x14ac:dyDescent="0.3">
      <c r="B2" s="28"/>
      <c r="C2" s="28"/>
      <c r="D2" s="28"/>
      <c r="E2" s="35" t="s">
        <v>55</v>
      </c>
      <c r="F2" s="35"/>
      <c r="G2" s="1"/>
    </row>
    <row r="3" spans="1:7" ht="19.5" customHeight="1" x14ac:dyDescent="0.3">
      <c r="A3" s="45" t="s">
        <v>53</v>
      </c>
      <c r="B3" s="45"/>
      <c r="C3" s="45"/>
      <c r="D3" s="45"/>
      <c r="E3" s="45"/>
      <c r="F3" s="45"/>
      <c r="G3" s="1"/>
    </row>
    <row r="4" spans="1:7" ht="18" customHeight="1" x14ac:dyDescent="0.3">
      <c r="A4" s="45"/>
      <c r="B4" s="45"/>
      <c r="C4" s="45"/>
      <c r="D4" s="45"/>
      <c r="E4" s="45"/>
      <c r="F4" s="45"/>
      <c r="G4" s="1"/>
    </row>
    <row r="5" spans="1:7" ht="15" thickBot="1" x14ac:dyDescent="0.35">
      <c r="A5" s="46"/>
      <c r="B5" s="46"/>
      <c r="C5" s="47"/>
      <c r="D5" s="46"/>
      <c r="E5" s="46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54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41">
        <v>639</v>
      </c>
      <c r="B8" s="42"/>
      <c r="C8" s="4"/>
      <c r="D8" s="43" t="s">
        <v>5</v>
      </c>
      <c r="E8" s="44"/>
      <c r="F8" s="15">
        <f>F9+F18+F20+F23+F26+F43+F46+F41+F42</f>
        <v>65673159.719999999</v>
      </c>
      <c r="G8" s="1"/>
    </row>
    <row r="9" spans="1:7" ht="18" customHeight="1" thickBot="1" x14ac:dyDescent="0.35">
      <c r="A9" s="64" t="s">
        <v>29</v>
      </c>
      <c r="B9" s="65"/>
      <c r="C9" s="5"/>
      <c r="D9" s="56" t="s">
        <v>6</v>
      </c>
      <c r="E9" s="57"/>
      <c r="F9" s="16">
        <f>F10+F11+F12+F13+F14</f>
        <v>10947671.9</v>
      </c>
      <c r="G9" s="1"/>
    </row>
    <row r="10" spans="1:7" ht="17.25" customHeight="1" thickBot="1" x14ac:dyDescent="0.35">
      <c r="A10" s="58" t="s">
        <v>30</v>
      </c>
      <c r="B10" s="59"/>
      <c r="C10" s="6">
        <v>100</v>
      </c>
      <c r="D10" s="60" t="s">
        <v>7</v>
      </c>
      <c r="E10" s="61"/>
      <c r="F10" s="14">
        <v>1511848</v>
      </c>
      <c r="G10" s="1"/>
    </row>
    <row r="11" spans="1:7" ht="17.25" customHeight="1" thickBot="1" x14ac:dyDescent="0.35">
      <c r="A11" s="58" t="s">
        <v>31</v>
      </c>
      <c r="B11" s="59"/>
      <c r="C11" s="6">
        <v>100</v>
      </c>
      <c r="D11" s="60" t="s">
        <v>8</v>
      </c>
      <c r="E11" s="61"/>
      <c r="F11" s="14">
        <v>3900058</v>
      </c>
      <c r="G11" s="1"/>
    </row>
    <row r="12" spans="1:7" ht="18.75" customHeight="1" thickBot="1" x14ac:dyDescent="0.35">
      <c r="A12" s="58" t="s">
        <v>32</v>
      </c>
      <c r="B12" s="59"/>
      <c r="C12" s="6">
        <v>500</v>
      </c>
      <c r="D12" s="60" t="s">
        <v>9</v>
      </c>
      <c r="E12" s="61"/>
      <c r="F12" s="14">
        <v>137094</v>
      </c>
      <c r="G12" s="1"/>
    </row>
    <row r="13" spans="1:7" ht="16.2" thickBot="1" x14ac:dyDescent="0.35">
      <c r="A13" s="58" t="s">
        <v>33</v>
      </c>
      <c r="B13" s="59"/>
      <c r="C13" s="6">
        <v>800</v>
      </c>
      <c r="D13" s="60" t="s">
        <v>10</v>
      </c>
      <c r="E13" s="61"/>
      <c r="F13" s="14">
        <v>30000</v>
      </c>
      <c r="G13" s="1"/>
    </row>
    <row r="14" spans="1:7" ht="18" customHeight="1" thickBot="1" x14ac:dyDescent="0.35">
      <c r="A14" s="58" t="s">
        <v>34</v>
      </c>
      <c r="B14" s="59"/>
      <c r="C14" s="6"/>
      <c r="D14" s="60" t="s">
        <v>11</v>
      </c>
      <c r="E14" s="61"/>
      <c r="F14" s="14">
        <f>F15+F17+F16</f>
        <v>5368671.9000000004</v>
      </c>
      <c r="G14" s="1"/>
    </row>
    <row r="15" spans="1:7" ht="16.2" thickBot="1" x14ac:dyDescent="0.35">
      <c r="A15" s="37"/>
      <c r="B15" s="38"/>
      <c r="C15" s="7">
        <v>200</v>
      </c>
      <c r="D15" s="39"/>
      <c r="E15" s="40"/>
      <c r="F15" s="17">
        <v>4833148.9000000004</v>
      </c>
      <c r="G15" s="1"/>
    </row>
    <row r="16" spans="1:7" s="24" customFormat="1" ht="16.2" thickBot="1" x14ac:dyDescent="0.35">
      <c r="A16" s="29"/>
      <c r="B16" s="30"/>
      <c r="C16" s="7">
        <v>500</v>
      </c>
      <c r="D16" s="66"/>
      <c r="E16" s="67"/>
      <c r="F16" s="17">
        <v>391523</v>
      </c>
      <c r="G16" s="1"/>
    </row>
    <row r="17" spans="1:7" ht="16.2" thickBot="1" x14ac:dyDescent="0.35">
      <c r="A17" s="37"/>
      <c r="B17" s="38"/>
      <c r="C17" s="7">
        <v>800</v>
      </c>
      <c r="D17" s="39"/>
      <c r="E17" s="40"/>
      <c r="F17" s="17">
        <v>144000</v>
      </c>
      <c r="G17" s="1"/>
    </row>
    <row r="18" spans="1:7" ht="18" customHeight="1" thickBot="1" x14ac:dyDescent="0.35">
      <c r="A18" s="64" t="s">
        <v>35</v>
      </c>
      <c r="B18" s="65"/>
      <c r="C18" s="5"/>
      <c r="D18" s="56" t="s">
        <v>12</v>
      </c>
      <c r="E18" s="57"/>
      <c r="F18" s="16">
        <f>F19</f>
        <v>293942</v>
      </c>
      <c r="G18" s="1"/>
    </row>
    <row r="19" spans="1:7" ht="19.5" customHeight="1" thickBot="1" x14ac:dyDescent="0.35">
      <c r="A19" s="58" t="s">
        <v>36</v>
      </c>
      <c r="B19" s="59"/>
      <c r="C19" s="6">
        <v>100</v>
      </c>
      <c r="D19" s="60" t="s">
        <v>13</v>
      </c>
      <c r="E19" s="61"/>
      <c r="F19" s="14">
        <v>293942</v>
      </c>
      <c r="G19" s="1"/>
    </row>
    <row r="20" spans="1:7" ht="33.75" customHeight="1" thickBot="1" x14ac:dyDescent="0.35">
      <c r="A20" s="64" t="s">
        <v>37</v>
      </c>
      <c r="B20" s="65"/>
      <c r="C20" s="5"/>
      <c r="D20" s="56" t="s">
        <v>14</v>
      </c>
      <c r="E20" s="57"/>
      <c r="F20" s="16">
        <f>F21+F22</f>
        <v>350000</v>
      </c>
      <c r="G20" s="1"/>
    </row>
    <row r="21" spans="1:7" ht="47.25" customHeight="1" thickBot="1" x14ac:dyDescent="0.35">
      <c r="A21" s="58" t="s">
        <v>38</v>
      </c>
      <c r="B21" s="59"/>
      <c r="C21" s="6">
        <v>200</v>
      </c>
      <c r="D21" s="60" t="s">
        <v>15</v>
      </c>
      <c r="E21" s="61"/>
      <c r="F21" s="14">
        <v>200000</v>
      </c>
      <c r="G21" s="1"/>
    </row>
    <row r="22" spans="1:7" ht="16.5" customHeight="1" thickBot="1" x14ac:dyDescent="0.35">
      <c r="A22" s="58" t="s">
        <v>39</v>
      </c>
      <c r="B22" s="59"/>
      <c r="C22" s="6">
        <v>200</v>
      </c>
      <c r="D22" s="60" t="s">
        <v>16</v>
      </c>
      <c r="E22" s="61"/>
      <c r="F22" s="14">
        <v>150000</v>
      </c>
      <c r="G22" s="1"/>
    </row>
    <row r="23" spans="1:7" ht="17.25" customHeight="1" thickBot="1" x14ac:dyDescent="0.35">
      <c r="A23" s="64" t="s">
        <v>40</v>
      </c>
      <c r="B23" s="65"/>
      <c r="C23" s="5"/>
      <c r="D23" s="56" t="s">
        <v>17</v>
      </c>
      <c r="E23" s="57"/>
      <c r="F23" s="16">
        <f>F25+F24</f>
        <v>9138932</v>
      </c>
      <c r="G23" s="1"/>
    </row>
    <row r="24" spans="1:7" s="18" customFormat="1" ht="16.2" thickBot="1" x14ac:dyDescent="0.35">
      <c r="A24" s="19" t="s">
        <v>41</v>
      </c>
      <c r="B24" s="20"/>
      <c r="C24" s="6">
        <v>200</v>
      </c>
      <c r="D24" s="70" t="s">
        <v>52</v>
      </c>
      <c r="E24" s="71"/>
      <c r="F24" s="14">
        <v>9118932</v>
      </c>
      <c r="G24" s="1"/>
    </row>
    <row r="25" spans="1:7" ht="33" customHeight="1" thickBot="1" x14ac:dyDescent="0.35">
      <c r="A25" s="58" t="s">
        <v>42</v>
      </c>
      <c r="B25" s="59"/>
      <c r="C25" s="6">
        <v>200</v>
      </c>
      <c r="D25" s="60" t="s">
        <v>18</v>
      </c>
      <c r="E25" s="61"/>
      <c r="F25" s="14">
        <v>20000</v>
      </c>
      <c r="G25" s="1"/>
    </row>
    <row r="26" spans="1:7" ht="18" customHeight="1" thickBot="1" x14ac:dyDescent="0.35">
      <c r="A26" s="64" t="s">
        <v>43</v>
      </c>
      <c r="B26" s="65"/>
      <c r="C26" s="5"/>
      <c r="D26" s="56" t="s">
        <v>19</v>
      </c>
      <c r="E26" s="57"/>
      <c r="F26" s="16">
        <f>F27+F31+F34+F37</f>
        <v>43057320.82</v>
      </c>
      <c r="G26" s="1"/>
    </row>
    <row r="27" spans="1:7" ht="16.5" customHeight="1" thickBot="1" x14ac:dyDescent="0.35">
      <c r="A27" s="58" t="s">
        <v>44</v>
      </c>
      <c r="B27" s="59"/>
      <c r="C27" s="6"/>
      <c r="D27" s="60" t="s">
        <v>20</v>
      </c>
      <c r="E27" s="61"/>
      <c r="F27" s="14">
        <f>F28+F30+F29</f>
        <v>6185458</v>
      </c>
      <c r="G27" s="1"/>
    </row>
    <row r="28" spans="1:7" s="23" customFormat="1" ht="16.5" customHeight="1" thickBot="1" x14ac:dyDescent="0.35">
      <c r="A28" s="21"/>
      <c r="B28" s="22"/>
      <c r="C28" s="6">
        <v>200</v>
      </c>
      <c r="D28" s="62"/>
      <c r="E28" s="63"/>
      <c r="F28" s="14">
        <v>349000</v>
      </c>
      <c r="G28" s="1"/>
    </row>
    <row r="29" spans="1:7" s="24" customFormat="1" ht="16.5" customHeight="1" thickBot="1" x14ac:dyDescent="0.35">
      <c r="A29" s="26"/>
      <c r="B29" s="27"/>
      <c r="C29" s="6">
        <v>400</v>
      </c>
      <c r="D29" s="62"/>
      <c r="E29" s="63"/>
      <c r="F29" s="14">
        <v>5835458</v>
      </c>
      <c r="G29" s="1"/>
    </row>
    <row r="30" spans="1:7" s="23" customFormat="1" ht="16.5" customHeight="1" thickBot="1" x14ac:dyDescent="0.35">
      <c r="A30" s="21"/>
      <c r="B30" s="22"/>
      <c r="C30" s="6">
        <v>800</v>
      </c>
      <c r="D30" s="62"/>
      <c r="E30" s="63"/>
      <c r="F30" s="14">
        <v>1000</v>
      </c>
      <c r="G30" s="1"/>
    </row>
    <row r="31" spans="1:7" ht="16.5" customHeight="1" thickBot="1" x14ac:dyDescent="0.35">
      <c r="A31" s="58" t="s">
        <v>45</v>
      </c>
      <c r="B31" s="59"/>
      <c r="C31" s="6"/>
      <c r="D31" s="60" t="s">
        <v>21</v>
      </c>
      <c r="E31" s="61"/>
      <c r="F31" s="14">
        <f>F32+F33</f>
        <v>1875000</v>
      </c>
      <c r="G31" s="1"/>
    </row>
    <row r="32" spans="1:7" s="24" customFormat="1" ht="16.5" customHeight="1" thickBot="1" x14ac:dyDescent="0.35">
      <c r="A32" s="33"/>
      <c r="B32" s="34"/>
      <c r="C32" s="6">
        <v>200</v>
      </c>
      <c r="D32" s="62"/>
      <c r="E32" s="63"/>
      <c r="F32" s="14">
        <v>75000</v>
      </c>
      <c r="G32" s="1"/>
    </row>
    <row r="33" spans="1:7" s="24" customFormat="1" ht="16.5" customHeight="1" thickBot="1" x14ac:dyDescent="0.35">
      <c r="A33" s="33"/>
      <c r="B33" s="34"/>
      <c r="C33" s="6">
        <v>800</v>
      </c>
      <c r="D33" s="62"/>
      <c r="E33" s="63"/>
      <c r="F33" s="14">
        <v>1800000</v>
      </c>
      <c r="G33" s="1"/>
    </row>
    <row r="34" spans="1:7" s="18" customFormat="1" ht="16.5" customHeight="1" thickBot="1" x14ac:dyDescent="0.35">
      <c r="A34" s="58" t="s">
        <v>47</v>
      </c>
      <c r="B34" s="59"/>
      <c r="C34" s="6"/>
      <c r="D34" s="60" t="s">
        <v>26</v>
      </c>
      <c r="E34" s="61"/>
      <c r="F34" s="14">
        <f>F35+F36</f>
        <v>30509862.82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62"/>
      <c r="E35" s="63"/>
      <c r="F35" s="14">
        <v>11239443.82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62"/>
      <c r="E36" s="63"/>
      <c r="F36" s="14">
        <v>19270419</v>
      </c>
      <c r="G36" s="1"/>
    </row>
    <row r="37" spans="1:7" s="18" customFormat="1" ht="16.5" customHeight="1" thickBot="1" x14ac:dyDescent="0.35">
      <c r="A37" s="58" t="s">
        <v>46</v>
      </c>
      <c r="B37" s="59"/>
      <c r="C37" s="6"/>
      <c r="D37" s="60" t="s">
        <v>27</v>
      </c>
      <c r="E37" s="61"/>
      <c r="F37" s="14">
        <f>F38+F39+F40</f>
        <v>4487000</v>
      </c>
      <c r="G37" s="1"/>
    </row>
    <row r="38" spans="1:7" s="18" customFormat="1" ht="16.5" customHeight="1" thickBot="1" x14ac:dyDescent="0.35">
      <c r="A38" s="37"/>
      <c r="B38" s="38"/>
      <c r="C38" s="6">
        <v>100</v>
      </c>
      <c r="D38" s="39"/>
      <c r="E38" s="40"/>
      <c r="F38" s="14">
        <v>3600000</v>
      </c>
      <c r="G38" s="1"/>
    </row>
    <row r="39" spans="1:7" s="18" customFormat="1" ht="16.5" customHeight="1" thickBot="1" x14ac:dyDescent="0.35">
      <c r="A39" s="37"/>
      <c r="B39" s="38"/>
      <c r="C39" s="6">
        <v>200</v>
      </c>
      <c r="D39" s="39"/>
      <c r="E39" s="40"/>
      <c r="F39" s="14">
        <v>847000</v>
      </c>
      <c r="G39" s="1"/>
    </row>
    <row r="40" spans="1:7" s="18" customFormat="1" ht="16.5" customHeight="1" thickBot="1" x14ac:dyDescent="0.35">
      <c r="A40" s="37"/>
      <c r="B40" s="38"/>
      <c r="C40" s="6">
        <v>800</v>
      </c>
      <c r="D40" s="39"/>
      <c r="E40" s="40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68" t="s">
        <v>50</v>
      </c>
      <c r="E41" s="69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68" t="s">
        <v>51</v>
      </c>
      <c r="E42" s="69"/>
      <c r="F42" s="16">
        <v>100000</v>
      </c>
      <c r="G42" s="1"/>
    </row>
    <row r="43" spans="1:7" ht="18" customHeight="1" thickBot="1" x14ac:dyDescent="0.35">
      <c r="A43" s="64">
        <v>10</v>
      </c>
      <c r="B43" s="65"/>
      <c r="C43" s="5"/>
      <c r="D43" s="56" t="s">
        <v>22</v>
      </c>
      <c r="E43" s="57"/>
      <c r="F43" s="16">
        <f>F44+F45</f>
        <v>1585293</v>
      </c>
      <c r="G43" s="1"/>
    </row>
    <row r="44" spans="1:7" ht="17.25" customHeight="1" thickBot="1" x14ac:dyDescent="0.35">
      <c r="A44" s="58">
        <v>1001</v>
      </c>
      <c r="B44" s="59"/>
      <c r="C44" s="6">
        <v>300</v>
      </c>
      <c r="D44" s="60" t="s">
        <v>23</v>
      </c>
      <c r="E44" s="61"/>
      <c r="F44" s="14">
        <v>60000</v>
      </c>
      <c r="G44" s="1"/>
    </row>
    <row r="45" spans="1:7" ht="15.75" customHeight="1" thickBot="1" x14ac:dyDescent="0.35">
      <c r="A45" s="58">
        <v>1003</v>
      </c>
      <c r="B45" s="59"/>
      <c r="C45" s="6">
        <v>300</v>
      </c>
      <c r="D45" s="60" t="s">
        <v>24</v>
      </c>
      <c r="E45" s="61"/>
      <c r="F45" s="14">
        <v>1525293</v>
      </c>
      <c r="G45" s="1"/>
    </row>
    <row r="46" spans="1:7" ht="18.75" customHeight="1" thickBot="1" x14ac:dyDescent="0.35">
      <c r="A46" s="64">
        <v>1102</v>
      </c>
      <c r="B46" s="65"/>
      <c r="C46" s="5">
        <v>200</v>
      </c>
      <c r="D46" s="56" t="s">
        <v>25</v>
      </c>
      <c r="E46" s="57"/>
      <c r="F46" s="16">
        <v>100000</v>
      </c>
      <c r="G46" s="1"/>
    </row>
    <row r="47" spans="1:7" ht="15.75" customHeight="1" thickBot="1" x14ac:dyDescent="0.35">
      <c r="A47" s="58"/>
      <c r="B47" s="59"/>
      <c r="C47" s="8"/>
      <c r="D47" s="43" t="s">
        <v>28</v>
      </c>
      <c r="E47" s="44"/>
      <c r="F47" s="15">
        <f>F8</f>
        <v>65673159.719999999</v>
      </c>
      <c r="G47" s="1"/>
    </row>
  </sheetData>
  <mergeCells count="77">
    <mergeCell ref="D32:E32"/>
    <mergeCell ref="D33:E33"/>
    <mergeCell ref="E2:F2"/>
    <mergeCell ref="D27:E27"/>
    <mergeCell ref="D24:E24"/>
    <mergeCell ref="D28:E28"/>
    <mergeCell ref="D30:E30"/>
    <mergeCell ref="A31:B31"/>
    <mergeCell ref="D31:E31"/>
    <mergeCell ref="A25:B25"/>
    <mergeCell ref="D25:E25"/>
    <mergeCell ref="A26:B26"/>
    <mergeCell ref="D26:E26"/>
    <mergeCell ref="A27:B27"/>
    <mergeCell ref="D29:E29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0:B20"/>
    <mergeCell ref="D20:E20"/>
    <mergeCell ref="A21:B21"/>
    <mergeCell ref="D21:E21"/>
    <mergeCell ref="A23:B23"/>
    <mergeCell ref="D23:E23"/>
    <mergeCell ref="A22:B22"/>
    <mergeCell ref="D22:E22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9:B9"/>
    <mergeCell ref="A12:B12"/>
    <mergeCell ref="D12:E12"/>
    <mergeCell ref="A13:B13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E1:F1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2023-04-05T12:05:50Z</dcterms:modified>
</cp:coreProperties>
</file>