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57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 l="1"/>
  <c r="C23" i="1" l="1"/>
  <c r="C20" i="1"/>
  <c r="C16" i="1" l="1"/>
  <c r="C13" i="1" l="1"/>
  <c r="C11" i="1" s="1"/>
  <c r="C7" i="1"/>
  <c r="C6" i="1" s="1"/>
  <c r="C38" i="1" l="1"/>
</calcChain>
</file>

<file path=xl/sharedStrings.xml><?xml version="1.0" encoding="utf-8"?>
<sst xmlns="http://schemas.openxmlformats.org/spreadsheetml/2006/main" count="70" uniqueCount="70">
  <si>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</si>
  <si>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</si>
  <si>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</si>
  <si>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</si>
  <si>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</si>
  <si>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</si>
  <si>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</si>
  <si>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</si>
  <si>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</si>
  <si>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</si>
  <si>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</si>
  <si>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</si>
  <si>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</si>
  <si>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</si>
  <si>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</si>
  <si>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</si>
  <si>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</si>
  <si>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</si>
  <si>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</si>
  <si>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</si>
  <si>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</si>
  <si>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</si>
  <si>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</si>
  <si>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</si>
  <si>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</si>
  <si>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</si>
  <si>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</si>
  <si>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</si>
  <si>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</si>
  <si>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</si>
  <si>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</si>
  <si>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</si>
  <si>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</si>
  <si>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</si>
  <si>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</si>
  <si>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</si>
  <si>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</si>
  <si>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</si>
  <si>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</si>
  <si>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</si>
  <si>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</si>
  <si>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</si>
  <si>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</si>
  <si>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</si>
  <si>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</si>
  <si>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</si>
  <si>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</si>
  <si>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</si>
  <si>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639 2 07 05030 13 0000 150</t>
  </si>
  <si>
    <t>Прочие безвозмездные поступления в бюджеты городских поселений</t>
  </si>
  <si>
    <t>639 2 02 25497 13 0000 150</t>
  </si>
  <si>
    <t>000 1 14 00000 00 0000 000</t>
  </si>
  <si>
    <t>Прогнозируемые доходы бюджета городского поселения Мышкин на 2022 год в соответствии с классификацией доходов бюджетов Российской Федерации</t>
  </si>
  <si>
    <t>2022 год</t>
  </si>
  <si>
    <t>639 2 02 20077 13 0000 150</t>
  </si>
  <si>
    <t>Субсидии бюджетам городских поселений на софинансирование капитальных вложений в объекты муниципальной собственности (Субсидия на приведение в нормативное состояние автомобильных дорог местного значения, обеспечивающих подъезды к объектам социального назначения)</t>
  </si>
  <si>
    <t>639 2 02 45424 13 0000 150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</si>
  <si>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</si>
  <si>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639 2 02 19999 13 1004 150</t>
  </si>
  <si>
    <t>Дотации бюджетам городских поселений на реализацию мероприятий, предусмотренных нормативными правовыми актами органов государственной власти Ярославской области</t>
  </si>
  <si>
    <t>639 2 02 49999 13 4010 150</t>
  </si>
  <si>
    <t>Межбюджетные трансферты, передаваемые бюджетам городских поселений на благоустройство дворовых территорий и обустройство территорий для выгула животных</t>
  </si>
  <si>
    <t>000 1 05 03000 01 0000 110</t>
  </si>
  <si>
    <t>Единый сельскохозяйственный налог</t>
  </si>
  <si>
    <t>639 1 14 06013 13 0000 430</t>
  </si>
  <si>
    <t xml:space="preserve">639 1 16 02020 02 0000 140  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</si>
  <si>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</si>
  <si>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000 1 16 00000 00 0000 000</t>
  </si>
  <si>
    <t>Штрафы, санкции, возмещение ущерба</t>
  </si>
  <si>
    <t xml:space="preserve">Приложение № 1 к решению
Муниципального Совета городского
поселения Мышкин от 01.11.2022 №34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</si>
</sst>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1" applyNumberFormat="1" applyFont="1" applyBorder="1" applyAlignment="1">
      <alignment wrapText="1"/>
    </xf>
    <xf numFmtId="4" fontId="4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" customHeight="1" x14ac:dyDescent="0.3">
      <c r="A1" s="14"/>
      <c r="B1" s="32" t="s">
        <v>69</v>
      </c>
      <c r="C1" s="32"/>
      <c r="D1" s="24"/>
      <c r="E1" s="24"/>
      <c r="F1" s="24"/>
    </row>
    <row r="2" spans="1:6" ht="48.75" customHeight="1" x14ac:dyDescent="0.3">
      <c r="A2" s="37" t="s">
        <v>52</v>
      </c>
      <c r="B2" s="37"/>
      <c r="C2" s="37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8" t="s">
        <v>1</v>
      </c>
      <c r="C4" s="17" t="s">
        <v>53</v>
      </c>
      <c r="D4" s="1"/>
    </row>
    <row r="5" spans="1:6" ht="15" thickBot="1" x14ac:dyDescent="0.35">
      <c r="A5" s="23" t="s">
        <v>2</v>
      </c>
      <c r="B5" s="39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C7+C9+C11+C16+C20+C23+C10+C25</f>
        <v>18094872.539999999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7250000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7250000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1298000</v>
      </c>
      <c r="D9" s="1"/>
    </row>
    <row r="10" spans="1:6" ht="18.75" customHeight="1" thickBot="1" x14ac:dyDescent="0.35">
      <c r="A10" s="28" t="s">
        <v>62</v>
      </c>
      <c r="B10" s="2" t="s">
        <v>63</v>
      </c>
      <c r="C10" s="12">
        <v>1478.56</v>
      </c>
      <c r="D10" s="1"/>
    </row>
    <row r="11" spans="1:6" ht="14.25" customHeight="1" thickBot="1" x14ac:dyDescent="0.35">
      <c r="A11" s="21" t="s">
        <v>11</v>
      </c>
      <c r="B11" s="2" t="s">
        <v>12</v>
      </c>
      <c r="C11" s="12">
        <f>C12+C13</f>
        <v>6816631.9800000004</v>
      </c>
      <c r="D11" s="1"/>
    </row>
    <row r="12" spans="1:6" ht="62.25" customHeight="1" thickBot="1" x14ac:dyDescent="0.35">
      <c r="A12" s="3" t="s">
        <v>13</v>
      </c>
      <c r="B12" s="4" t="s">
        <v>14</v>
      </c>
      <c r="C12" s="10">
        <v>3716631.98</v>
      </c>
      <c r="D12" s="1"/>
    </row>
    <row r="13" spans="1:6" ht="15.75" customHeight="1" thickBot="1" x14ac:dyDescent="0.35">
      <c r="A13" s="3" t="s">
        <v>15</v>
      </c>
      <c r="B13" s="5" t="s">
        <v>16</v>
      </c>
      <c r="C13" s="10">
        <f>C14+C15</f>
        <v>3100000</v>
      </c>
      <c r="D13" s="1"/>
    </row>
    <row r="14" spans="1:6" ht="50.25" customHeight="1" thickBot="1" x14ac:dyDescent="0.35">
      <c r="A14" s="6" t="s">
        <v>44</v>
      </c>
      <c r="B14" s="7" t="s">
        <v>17</v>
      </c>
      <c r="C14" s="10">
        <v>2100000</v>
      </c>
      <c r="D14" s="1"/>
    </row>
    <row r="15" spans="1:6" ht="49.5" customHeight="1" thickBot="1" x14ac:dyDescent="0.35">
      <c r="A15" s="6" t="s">
        <v>45</v>
      </c>
      <c r="B15" s="3" t="s">
        <v>18</v>
      </c>
      <c r="C15" s="10">
        <v>1000000</v>
      </c>
      <c r="D15" s="1"/>
    </row>
    <row r="16" spans="1:6" ht="37.5" customHeight="1" thickBot="1" x14ac:dyDescent="0.35">
      <c r="A16" s="8" t="s">
        <v>19</v>
      </c>
      <c r="B16" s="21" t="s">
        <v>20</v>
      </c>
      <c r="C16" s="12">
        <f>C17+C18+C19</f>
        <v>1560000</v>
      </c>
      <c r="D16" s="1"/>
    </row>
    <row r="17" spans="1:6" ht="114" customHeight="1" thickBot="1" x14ac:dyDescent="0.35">
      <c r="A17" s="3" t="s">
        <v>21</v>
      </c>
      <c r="B17" s="5" t="s">
        <v>22</v>
      </c>
      <c r="C17" s="10">
        <v>650000</v>
      </c>
      <c r="D17" s="1"/>
    </row>
    <row r="18" spans="1:6" ht="90" customHeight="1" thickBot="1" x14ac:dyDescent="0.35">
      <c r="A18" s="6" t="s">
        <v>34</v>
      </c>
      <c r="B18" s="7" t="s">
        <v>35</v>
      </c>
      <c r="C18" s="10">
        <v>500000</v>
      </c>
      <c r="D18" s="1"/>
    </row>
    <row r="19" spans="1:6" ht="102" customHeight="1" thickBot="1" x14ac:dyDescent="0.35">
      <c r="A19" s="3" t="s">
        <v>23</v>
      </c>
      <c r="B19" s="4" t="s">
        <v>24</v>
      </c>
      <c r="C19" s="10">
        <v>410000</v>
      </c>
      <c r="D19" s="1"/>
    </row>
    <row r="20" spans="1:6" ht="37.5" customHeight="1" thickBot="1" x14ac:dyDescent="0.35">
      <c r="A20" s="33" t="s">
        <v>25</v>
      </c>
      <c r="B20" s="33" t="s">
        <v>26</v>
      </c>
      <c r="C20" s="35">
        <f>C22</f>
        <v>150000</v>
      </c>
      <c r="D20" s="1"/>
    </row>
    <row r="21" spans="1:6" ht="15.75" hidden="1" customHeight="1" thickBot="1" x14ac:dyDescent="0.35">
      <c r="A21" s="34"/>
      <c r="B21" s="34"/>
      <c r="C21" s="36"/>
      <c r="D21" s="1"/>
    </row>
    <row r="22" spans="1:6" ht="51" thickBot="1" x14ac:dyDescent="0.35">
      <c r="A22" s="7" t="s">
        <v>37</v>
      </c>
      <c r="B22" s="9" t="s">
        <v>38</v>
      </c>
      <c r="C22" s="13">
        <v>150000</v>
      </c>
      <c r="D22" s="1"/>
    </row>
    <row r="23" spans="1:6" ht="28.5" customHeight="1" thickBot="1" x14ac:dyDescent="0.35">
      <c r="A23" s="21" t="s">
        <v>51</v>
      </c>
      <c r="B23" s="2" t="s">
        <v>27</v>
      </c>
      <c r="C23" s="12">
        <f>C24</f>
        <v>1016762</v>
      </c>
      <c r="D23" s="1"/>
    </row>
    <row r="24" spans="1:6" ht="66.75" customHeight="1" thickBot="1" x14ac:dyDescent="0.35">
      <c r="A24" s="3" t="s">
        <v>64</v>
      </c>
      <c r="B24" s="4" t="s">
        <v>28</v>
      </c>
      <c r="C24" s="10">
        <v>1016762</v>
      </c>
      <c r="D24" s="1"/>
    </row>
    <row r="25" spans="1:6" ht="21.75" customHeight="1" thickBot="1" x14ac:dyDescent="0.35">
      <c r="A25" s="29" t="s">
        <v>67</v>
      </c>
      <c r="B25" s="2" t="s">
        <v>68</v>
      </c>
      <c r="C25" s="31">
        <f>C26</f>
        <v>2000</v>
      </c>
      <c r="D25" s="1"/>
    </row>
    <row r="26" spans="1:6" ht="78" customHeight="1" thickBot="1" x14ac:dyDescent="0.35">
      <c r="A26" s="3" t="s">
        <v>65</v>
      </c>
      <c r="B26" s="4" t="s">
        <v>66</v>
      </c>
      <c r="C26" s="10">
        <v>2000</v>
      </c>
      <c r="D26" s="30"/>
      <c r="E26" s="30"/>
      <c r="F26" s="30"/>
    </row>
    <row r="27" spans="1:6" ht="18.75" customHeight="1" thickBot="1" x14ac:dyDescent="0.35">
      <c r="A27" s="21" t="s">
        <v>29</v>
      </c>
      <c r="B27" s="2" t="s">
        <v>30</v>
      </c>
      <c r="C27" s="12">
        <f>C28+C30+C31+C32+C33+C34+C35+C37+C29+C36</f>
        <v>189722143.21000001</v>
      </c>
      <c r="D27" s="1"/>
    </row>
    <row r="28" spans="1:6" ht="40.5" customHeight="1" thickBot="1" x14ac:dyDescent="0.35">
      <c r="A28" s="3" t="s">
        <v>39</v>
      </c>
      <c r="B28" s="4" t="s">
        <v>31</v>
      </c>
      <c r="C28" s="10">
        <v>10260000</v>
      </c>
      <c r="D28" s="1"/>
    </row>
    <row r="29" spans="1:6" ht="80.25" customHeight="1" thickBot="1" x14ac:dyDescent="0.35">
      <c r="A29" s="27" t="s">
        <v>58</v>
      </c>
      <c r="B29" s="4" t="s">
        <v>59</v>
      </c>
      <c r="C29" s="10">
        <v>9175507</v>
      </c>
      <c r="D29" s="1"/>
    </row>
    <row r="30" spans="1:6" ht="105" customHeight="1" thickBot="1" x14ac:dyDescent="0.35">
      <c r="A30" s="3" t="s">
        <v>46</v>
      </c>
      <c r="B30" s="4" t="s">
        <v>47</v>
      </c>
      <c r="C30" s="10">
        <v>58668026</v>
      </c>
      <c r="D30" s="1"/>
    </row>
    <row r="31" spans="1:6" ht="105" customHeight="1" thickBot="1" x14ac:dyDescent="0.35">
      <c r="A31" s="26" t="s">
        <v>54</v>
      </c>
      <c r="B31" s="25" t="s">
        <v>55</v>
      </c>
      <c r="C31" s="10">
        <v>2627117</v>
      </c>
      <c r="D31" s="1"/>
    </row>
    <row r="32" spans="1:6" ht="38.4" thickBot="1" x14ac:dyDescent="0.35">
      <c r="A32" s="3" t="s">
        <v>50</v>
      </c>
      <c r="B32" s="4" t="s">
        <v>41</v>
      </c>
      <c r="C32" s="10">
        <v>333023</v>
      </c>
    </row>
    <row r="33" spans="1:3" ht="88.8" thickBot="1" x14ac:dyDescent="0.35">
      <c r="A33" s="3" t="s">
        <v>42</v>
      </c>
      <c r="B33" s="4" t="s">
        <v>43</v>
      </c>
      <c r="C33" s="10">
        <v>9231574</v>
      </c>
    </row>
    <row r="34" spans="1:3" ht="63.6" thickBot="1" x14ac:dyDescent="0.35">
      <c r="A34" s="3" t="s">
        <v>40</v>
      </c>
      <c r="B34" s="4" t="s">
        <v>33</v>
      </c>
      <c r="C34" s="10">
        <v>257217</v>
      </c>
    </row>
    <row r="35" spans="1:3" ht="105.75" customHeight="1" thickBot="1" x14ac:dyDescent="0.35">
      <c r="A35" s="3" t="s">
        <v>56</v>
      </c>
      <c r="B35" s="4" t="s">
        <v>57</v>
      </c>
      <c r="C35" s="10">
        <v>82792500</v>
      </c>
    </row>
    <row r="36" spans="1:3" ht="68.25" customHeight="1" thickBot="1" x14ac:dyDescent="0.35">
      <c r="A36" s="3" t="s">
        <v>60</v>
      </c>
      <c r="B36" s="4" t="s">
        <v>61</v>
      </c>
      <c r="C36" s="10">
        <v>15000000</v>
      </c>
    </row>
    <row r="37" spans="1:3" ht="25.8" thickBot="1" x14ac:dyDescent="0.35">
      <c r="A37" s="3" t="s">
        <v>48</v>
      </c>
      <c r="B37" s="4" t="s">
        <v>49</v>
      </c>
      <c r="C37" s="10">
        <v>1377179.21</v>
      </c>
    </row>
    <row r="38" spans="1:3" ht="15" thickBot="1" x14ac:dyDescent="0.35">
      <c r="A38" s="3"/>
      <c r="B38" s="2" t="s">
        <v>32</v>
      </c>
      <c r="C38" s="12">
        <f>C27+C6</f>
        <v>207817015.75</v>
      </c>
    </row>
  </sheetData>
  <mergeCells count="6">
    <mergeCell ref="B1:C1"/>
    <mergeCell ref="A20:A21"/>
    <mergeCell ref="B20:B21"/>
    <mergeCell ref="C20:C21"/>
    <mergeCell ref="A2:C2"/>
    <mergeCell ref="B4:B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2022-11-09T12:44:10Z</dcterms:modified>
</cp:coreProperties>
</file>