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1.05.2022\Исполнение за 2021 год\"/>
    </mc:Choice>
  </mc:AlternateContent>
  <bookViews>
    <workbookView xWindow="480" yWindow="36" windowWidth="13332" windowHeight="76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21" i="1" l="1"/>
  <c r="K19" i="1" l="1"/>
  <c r="H19" i="1" l="1"/>
  <c r="E19" i="1"/>
  <c r="N19" i="1" l="1"/>
  <c r="E17" i="1"/>
  <c r="K17" i="1" l="1"/>
  <c r="H17" i="1"/>
  <c r="H13" i="1"/>
  <c r="N18" i="1" l="1"/>
  <c r="N17" i="1"/>
  <c r="N16" i="1"/>
  <c r="N13" i="1"/>
  <c r="N15" i="1" l="1"/>
  <c r="N14" i="1"/>
</calcChain>
</file>

<file path=xl/sharedStrings.xml><?xml version="1.0" encoding="utf-8"?>
<sst xmlns="http://schemas.openxmlformats.org/spreadsheetml/2006/main" count="92" uniqueCount="27">
  <si>
    <t>№ п/п</t>
  </si>
  <si>
    <t>Наименование программ</t>
  </si>
  <si>
    <t>% исполнения</t>
  </si>
  <si>
    <t>План местный бюджет</t>
  </si>
  <si>
    <t>-</t>
  </si>
  <si>
    <t>План областной бюджет</t>
  </si>
  <si>
    <t>Факт областной бюджет</t>
  </si>
  <si>
    <t>Факт местный бюджет</t>
  </si>
  <si>
    <t>городского поселения Мышкин</t>
  </si>
  <si>
    <t>к  решению Муниципального Совета</t>
  </si>
  <si>
    <t>План федеральный бюджет</t>
  </si>
  <si>
    <t>Факт федеральный бюджет</t>
  </si>
  <si>
    <t>План внебюджетные источники</t>
  </si>
  <si>
    <t>Факт внебюджетные источники</t>
  </si>
  <si>
    <t xml:space="preserve">Муниципальная программа «Переселение граждан из аварийного жилищного фонда 
городского поселения Мышкин на 2019 – 2021 годы» 
</t>
  </si>
  <si>
    <t>На 01.01.2021 г. (руб.)</t>
  </si>
  <si>
    <t xml:space="preserve">Муниципальная программа «Развитие сети автомобильных дорог городского 
поселения Мышкин на 2020-2022 годы»
</t>
  </si>
  <si>
    <t xml:space="preserve">Муниципальная программа «Жилищно-коммунальное хозяйство городского 
поселения Мышкин на 2020-2022 годы»
</t>
  </si>
  <si>
    <t xml:space="preserve">Муниципальная программа «Защита населения и территории городского
поселения Мышкин от чрезвычайных ситуаций,
обеспечение пожарной безопасности и безопасности людей 
на водных объектах на 2020-2022 годы»
</t>
  </si>
  <si>
    <t>Муниципальная  программа «Развитие культуры, физической культуры, спорта, молодежной политики и патриотического воспитания в городском поселении Мышкин на 2020-2022 годы»</t>
  </si>
  <si>
    <t xml:space="preserve">Муниципальная программа «Поддержка молодых семей городского поселения 
Мышкин в приобретении (строительстве) жилья на 2020-2022 годы»
</t>
  </si>
  <si>
    <t xml:space="preserve">Муниципальная программа «Развитие малого и среднего предпринимательства 
на территории городского поселения Мышкин 
на 2020-2022 годы»
</t>
  </si>
  <si>
    <t>Муниципальная программа «Формирование современной городской среды на территории городского поселения Мышкин на 2018 – 2022 годы»</t>
  </si>
  <si>
    <t>Приложение 8</t>
  </si>
  <si>
    <t>Исполнение муниципальных  целевых программ Городского поселения Мышкин за 2021 год</t>
  </si>
  <si>
    <t>Муниципальная программа "Эффективная власть в городском поселении Мышкин на 2021-2023 годы"</t>
  </si>
  <si>
    <t>от 31.05.2022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</si>
</sst>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name val="Arial Cyr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8" xfId="0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4" xfId="0" applyFont="1" applyBorder="1" applyAlignment="1">
      <alignment wrapText="1"/>
    </xf>
    <xf numFmtId="4" fontId="0" fillId="0" borderId="0" xfId="0" applyNumberFormat="1"/>
    <xf numFmtId="2" fontId="1" fillId="0" borderId="4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top" wrapText="1"/>
    </xf>
    <xf numFmtId="0" fontId="0" fillId="0" borderId="14" xfId="0" applyBorder="1"/>
    <xf numFmtId="0" fontId="1" fillId="0" borderId="15" xfId="0" applyFont="1" applyBorder="1" applyAlignment="1">
      <alignment wrapText="1"/>
    </xf>
    <xf numFmtId="4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tabSelected="1" zoomScaleNormal="100" workbookViewId="0">
      <selection activeCell="L5" sqref="L5:N5"/>
    </sheetView>
  </sheetViews>
  <sheetFormatPr defaultRowHeight="14.4" x14ac:dyDescent="0.3"/>
  <cols>
    <col min="1" max="1" width="5.44140625" customWidth="1"/>
    <col min="2" max="2" width="22.44140625" customWidth="1"/>
    <col min="3" max="3" width="12.109375" customWidth="1"/>
    <col min="4" max="4" width="11.44140625" customWidth="1"/>
    <col min="5" max="5" width="10.5546875" customWidth="1"/>
    <col min="6" max="6" width="11" customWidth="1"/>
    <col min="7" max="7" width="11.5546875" customWidth="1"/>
    <col min="8" max="11" width="11.44140625" customWidth="1"/>
    <col min="12" max="12" width="12.33203125" customWidth="1"/>
    <col min="13" max="14" width="11.109375" customWidth="1"/>
    <col min="17" max="18" width="12.44140625" bestFit="1" customWidth="1"/>
  </cols>
  <sheetData>
    <row r="2" spans="1:18" x14ac:dyDescent="0.3">
      <c r="M2" s="26" t="s">
        <v>23</v>
      </c>
      <c r="N2" s="27"/>
    </row>
    <row r="3" spans="1:18" ht="15.75" customHeight="1" x14ac:dyDescent="0.3">
      <c r="L3" s="28" t="s">
        <v>9</v>
      </c>
      <c r="M3" s="29"/>
      <c r="N3" s="27"/>
    </row>
    <row r="4" spans="1:18" x14ac:dyDescent="0.3">
      <c r="L4" s="26" t="s">
        <v>8</v>
      </c>
      <c r="M4" s="30"/>
      <c r="N4" s="27"/>
    </row>
    <row r="5" spans="1:18" x14ac:dyDescent="0.3">
      <c r="H5" s="12"/>
      <c r="I5" s="12"/>
      <c r="J5" s="12"/>
      <c r="K5" s="12"/>
      <c r="L5" s="26" t="s">
        <v>26</v>
      </c>
      <c r="M5" s="26"/>
      <c r="N5" s="26"/>
    </row>
    <row r="7" spans="1:18" x14ac:dyDescent="0.3">
      <c r="A7" s="37" t="s">
        <v>24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8" ht="15" thickBot="1" x14ac:dyDescent="0.35"/>
    <row r="9" spans="1:18" ht="15.75" customHeight="1" thickBot="1" x14ac:dyDescent="0.35">
      <c r="A9" s="38" t="s">
        <v>0</v>
      </c>
      <c r="B9" s="31" t="s">
        <v>1</v>
      </c>
      <c r="C9" s="34" t="s">
        <v>15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6"/>
    </row>
    <row r="10" spans="1:18" ht="15" customHeight="1" x14ac:dyDescent="0.3">
      <c r="A10" s="39"/>
      <c r="B10" s="32"/>
      <c r="C10" s="31" t="s">
        <v>10</v>
      </c>
      <c r="D10" s="31" t="s">
        <v>11</v>
      </c>
      <c r="E10" s="31" t="s">
        <v>2</v>
      </c>
      <c r="F10" s="31" t="s">
        <v>5</v>
      </c>
      <c r="G10" s="31" t="s">
        <v>6</v>
      </c>
      <c r="H10" s="31" t="s">
        <v>2</v>
      </c>
      <c r="I10" s="31" t="s">
        <v>12</v>
      </c>
      <c r="J10" s="31" t="s">
        <v>13</v>
      </c>
      <c r="K10" s="31" t="s">
        <v>2</v>
      </c>
      <c r="L10" s="31" t="s">
        <v>3</v>
      </c>
      <c r="M10" s="31" t="s">
        <v>7</v>
      </c>
      <c r="N10" s="31" t="s">
        <v>2</v>
      </c>
    </row>
    <row r="11" spans="1:18" x14ac:dyDescent="0.3">
      <c r="A11" s="39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8" ht="24.75" customHeight="1" thickBot="1" x14ac:dyDescent="0.35">
      <c r="A12" s="40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8" ht="78.75" customHeight="1" x14ac:dyDescent="0.3">
      <c r="A13" s="18">
        <v>1</v>
      </c>
      <c r="B13" s="1" t="s">
        <v>16</v>
      </c>
      <c r="C13" s="2" t="s">
        <v>4</v>
      </c>
      <c r="D13" s="2" t="s">
        <v>4</v>
      </c>
      <c r="E13" s="2" t="s">
        <v>4</v>
      </c>
      <c r="F13" s="2">
        <v>8027104</v>
      </c>
      <c r="G13" s="2">
        <v>8027104</v>
      </c>
      <c r="H13" s="19">
        <f>G13/F13*100</f>
        <v>100</v>
      </c>
      <c r="I13" s="2" t="s">
        <v>4</v>
      </c>
      <c r="J13" s="2" t="s">
        <v>4</v>
      </c>
      <c r="K13" s="2" t="s">
        <v>4</v>
      </c>
      <c r="L13" s="2">
        <v>2401762.39</v>
      </c>
      <c r="M13" s="2">
        <v>2392510.75</v>
      </c>
      <c r="N13" s="3">
        <f>M13/L13*100</f>
        <v>99.614797865162657</v>
      </c>
      <c r="Q13" s="14"/>
      <c r="R13" s="14"/>
    </row>
    <row r="14" spans="1:18" ht="78" customHeight="1" x14ac:dyDescent="0.3">
      <c r="A14" s="20">
        <v>2</v>
      </c>
      <c r="B14" s="4" t="s">
        <v>17</v>
      </c>
      <c r="C14" s="5" t="s">
        <v>4</v>
      </c>
      <c r="D14" s="5" t="s">
        <v>4</v>
      </c>
      <c r="E14" s="5" t="s">
        <v>4</v>
      </c>
      <c r="F14" s="6" t="s">
        <v>4</v>
      </c>
      <c r="G14" s="6" t="s">
        <v>4</v>
      </c>
      <c r="H14" s="6" t="s">
        <v>4</v>
      </c>
      <c r="I14" s="6" t="s">
        <v>4</v>
      </c>
      <c r="J14" s="6" t="s">
        <v>4</v>
      </c>
      <c r="K14" s="6" t="s">
        <v>4</v>
      </c>
      <c r="L14" s="6">
        <v>16744903.550000001</v>
      </c>
      <c r="M14" s="6">
        <v>16345316.220000001</v>
      </c>
      <c r="N14" s="11">
        <f>M14/L14*100</f>
        <v>97.613677924110831</v>
      </c>
    </row>
    <row r="15" spans="1:18" ht="141" customHeight="1" x14ac:dyDescent="0.3">
      <c r="A15" s="8">
        <v>3</v>
      </c>
      <c r="B15" s="4" t="s">
        <v>18</v>
      </c>
      <c r="C15" s="5" t="s">
        <v>4</v>
      </c>
      <c r="D15" s="5" t="s">
        <v>4</v>
      </c>
      <c r="E15" s="5" t="s">
        <v>4</v>
      </c>
      <c r="F15" s="9" t="s">
        <v>4</v>
      </c>
      <c r="G15" s="9" t="s">
        <v>4</v>
      </c>
      <c r="H15" s="10" t="s">
        <v>4</v>
      </c>
      <c r="I15" s="10" t="s">
        <v>4</v>
      </c>
      <c r="J15" s="10" t="s">
        <v>4</v>
      </c>
      <c r="K15" s="10" t="s">
        <v>4</v>
      </c>
      <c r="L15" s="9">
        <v>238451.57</v>
      </c>
      <c r="M15" s="9">
        <v>238451.57</v>
      </c>
      <c r="N15" s="16">
        <f t="shared" ref="N15" si="0">M15/L15*100</f>
        <v>100</v>
      </c>
    </row>
    <row r="16" spans="1:18" ht="117.75" customHeight="1" thickBot="1" x14ac:dyDescent="0.35">
      <c r="A16" s="8">
        <v>4</v>
      </c>
      <c r="B16" s="22" t="s">
        <v>19</v>
      </c>
      <c r="C16" s="5" t="s">
        <v>4</v>
      </c>
      <c r="D16" s="5" t="s">
        <v>4</v>
      </c>
      <c r="E16" s="5" t="s">
        <v>4</v>
      </c>
      <c r="F16" s="9" t="s">
        <v>4</v>
      </c>
      <c r="G16" s="9" t="s">
        <v>4</v>
      </c>
      <c r="H16" s="10" t="s">
        <v>4</v>
      </c>
      <c r="I16" s="10" t="s">
        <v>4</v>
      </c>
      <c r="J16" s="10" t="s">
        <v>4</v>
      </c>
      <c r="K16" s="10" t="s">
        <v>4</v>
      </c>
      <c r="L16" s="9">
        <v>107500</v>
      </c>
      <c r="M16" s="9">
        <v>107500</v>
      </c>
      <c r="N16" s="16">
        <f>M16/L16*100</f>
        <v>100</v>
      </c>
    </row>
    <row r="17" spans="1:19" ht="91.5" customHeight="1" x14ac:dyDescent="0.3">
      <c r="A17" s="8">
        <v>5</v>
      </c>
      <c r="B17" s="4" t="s">
        <v>20</v>
      </c>
      <c r="C17" s="6">
        <v>152947</v>
      </c>
      <c r="D17" s="6">
        <v>152943.66</v>
      </c>
      <c r="E17" s="15">
        <f>D17/C17*100</f>
        <v>99.997816236997124</v>
      </c>
      <c r="F17" s="9">
        <v>274885</v>
      </c>
      <c r="G17" s="9">
        <v>274879.21000000002</v>
      </c>
      <c r="H17" s="17">
        <f>G17/F17*100</f>
        <v>99.99789366462339</v>
      </c>
      <c r="I17" s="9">
        <v>2170656</v>
      </c>
      <c r="J17" s="9">
        <v>2170656</v>
      </c>
      <c r="K17" s="9">
        <f>J17/I17*100</f>
        <v>100</v>
      </c>
      <c r="L17" s="9">
        <v>312212</v>
      </c>
      <c r="M17" s="9">
        <v>274879.13</v>
      </c>
      <c r="N17" s="16">
        <f>M17/L17*100</f>
        <v>88.042461532548401</v>
      </c>
      <c r="Q17" s="14"/>
      <c r="R17" s="14"/>
    </row>
    <row r="18" spans="1:19" ht="90.75" customHeight="1" x14ac:dyDescent="0.3">
      <c r="A18" s="8">
        <v>6</v>
      </c>
      <c r="B18" s="4" t="s">
        <v>21</v>
      </c>
      <c r="C18" s="5" t="s">
        <v>4</v>
      </c>
      <c r="D18" s="5" t="s">
        <v>4</v>
      </c>
      <c r="E18" s="5" t="s">
        <v>4</v>
      </c>
      <c r="F18" s="9" t="s">
        <v>4</v>
      </c>
      <c r="G18" s="9" t="s">
        <v>4</v>
      </c>
      <c r="H18" s="10" t="s">
        <v>4</v>
      </c>
      <c r="I18" s="10" t="s">
        <v>4</v>
      </c>
      <c r="J18" s="10" t="s">
        <v>4</v>
      </c>
      <c r="K18" s="10" t="s">
        <v>4</v>
      </c>
      <c r="L18" s="9">
        <v>10000</v>
      </c>
      <c r="M18" s="9">
        <v>10000</v>
      </c>
      <c r="N18" s="7">
        <f>M18/L18*100</f>
        <v>100</v>
      </c>
    </row>
    <row r="19" spans="1:19" ht="93" x14ac:dyDescent="0.3">
      <c r="A19" s="8">
        <v>7</v>
      </c>
      <c r="B19" s="13" t="s">
        <v>22</v>
      </c>
      <c r="C19" s="9">
        <v>9346978</v>
      </c>
      <c r="D19" s="9">
        <v>9346514.4800000004</v>
      </c>
      <c r="E19" s="9">
        <f>D19/C19*100</f>
        <v>99.995040964042076</v>
      </c>
      <c r="F19" s="9">
        <v>389439</v>
      </c>
      <c r="G19" s="9">
        <v>389438.1</v>
      </c>
      <c r="H19" s="9">
        <f>G19/F19*100</f>
        <v>99.999768898338374</v>
      </c>
      <c r="I19" s="9">
        <v>143000</v>
      </c>
      <c r="J19" s="9">
        <v>143000</v>
      </c>
      <c r="K19" s="9">
        <f>J19/I19*100</f>
        <v>100</v>
      </c>
      <c r="L19" s="9">
        <v>4424100</v>
      </c>
      <c r="M19" s="9">
        <v>3923581.56</v>
      </c>
      <c r="N19" s="21">
        <f>M19/L19*100</f>
        <v>88.686547772428298</v>
      </c>
      <c r="Q19" s="14"/>
      <c r="R19" s="14"/>
      <c r="S19" s="14"/>
    </row>
    <row r="20" spans="1:19" ht="93.75" customHeight="1" x14ac:dyDescent="0.3">
      <c r="A20" s="8">
        <v>8</v>
      </c>
      <c r="B20" s="4" t="s">
        <v>14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4</v>
      </c>
      <c r="H20" s="9" t="s">
        <v>4</v>
      </c>
      <c r="I20" s="9" t="s">
        <v>4</v>
      </c>
      <c r="J20" s="9" t="s">
        <v>4</v>
      </c>
      <c r="K20" s="9" t="s">
        <v>4</v>
      </c>
      <c r="L20" s="9" t="s">
        <v>4</v>
      </c>
      <c r="M20" s="9" t="s">
        <v>4</v>
      </c>
      <c r="N20" s="21" t="s">
        <v>4</v>
      </c>
    </row>
    <row r="21" spans="1:19" ht="68.25" customHeight="1" thickBot="1" x14ac:dyDescent="0.35">
      <c r="A21" s="23">
        <v>9</v>
      </c>
      <c r="B21" s="24" t="s">
        <v>25</v>
      </c>
      <c r="C21" s="5" t="s">
        <v>4</v>
      </c>
      <c r="D21" s="5" t="s">
        <v>4</v>
      </c>
      <c r="E21" s="5" t="s">
        <v>4</v>
      </c>
      <c r="F21" s="6" t="s">
        <v>4</v>
      </c>
      <c r="G21" s="6" t="s">
        <v>4</v>
      </c>
      <c r="H21" s="6" t="s">
        <v>4</v>
      </c>
      <c r="I21" s="6" t="s">
        <v>4</v>
      </c>
      <c r="J21" s="6" t="s">
        <v>4</v>
      </c>
      <c r="K21" s="6" t="s">
        <v>4</v>
      </c>
      <c r="L21" s="25">
        <v>550697.80000000005</v>
      </c>
      <c r="M21" s="25">
        <v>466522.19</v>
      </c>
      <c r="N21" s="21">
        <f t="shared" ref="N21" si="1">M21/L21*100</f>
        <v>84.714736467078666</v>
      </c>
    </row>
  </sheetData>
  <mergeCells count="20">
    <mergeCell ref="E10:E12"/>
    <mergeCell ref="C9:N9"/>
    <mergeCell ref="C10:C12"/>
    <mergeCell ref="N10:N12"/>
    <mergeCell ref="A7:P7"/>
    <mergeCell ref="A9:A12"/>
    <mergeCell ref="B9:B12"/>
    <mergeCell ref="D10:D12"/>
    <mergeCell ref="I10:I12"/>
    <mergeCell ref="J10:J12"/>
    <mergeCell ref="K10:K12"/>
    <mergeCell ref="M2:N2"/>
    <mergeCell ref="L3:N3"/>
    <mergeCell ref="L4:N4"/>
    <mergeCell ref="F10:F12"/>
    <mergeCell ref="G10:G12"/>
    <mergeCell ref="M10:M12"/>
    <mergeCell ref="H10:H12"/>
    <mergeCell ref="L10:L12"/>
    <mergeCell ref="L5:N5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2019-05-27T11:03:54Z</cp:lastPrinted>
  <dcterms:created xsi:type="dcterms:W3CDTF">2015-04-01T11:36:50Z</dcterms:created>
  <dcterms:modified xsi:type="dcterms:W3CDTF">2022-05-31T07:11:16Z</dcterms:modified>
</cp:coreProperties>
</file>