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264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7" i="1"/>
  <c r="D34" i="1"/>
  <c r="D30" i="1"/>
  <c r="D32" i="1"/>
  <c r="D25" i="1"/>
  <c r="D21" i="1"/>
  <c r="D18" i="1"/>
  <c r="D11" i="1"/>
  <c r="D16" i="1"/>
  <c r="D41" i="1" l="1"/>
</calcChain>
</file>

<file path=xl/sharedStrings.xml><?xml version="1.0" encoding="utf-8"?>
<sst xmlns="http://schemas.openxmlformats.org/spreadsheetml/2006/main" count="101" uniqueCount="55">
  <si>
    <t>(руб.)</t>
  </si>
  <si>
    <t>Общегосударственные вопросы</t>
  </si>
  <si>
    <t>Другие общегосударственные расходы</t>
  </si>
  <si>
    <t>Национальная оборона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</si>
  <si>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</si>
  <si>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</si>
  <si>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</si>
  <si>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</si>
  <si>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</si>
  <si>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</si>
  <si>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</si>
  <si>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</si>
  <si>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</si>
  <si>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</si>
  <si>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</si>
  <si>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</si>
  <si>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</si>
  <si>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</si>
  <si>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</si>
  <si>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</si>
  <si>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</si>
  <si>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</si>
  <si>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к решению Муниципального Совета</t>
  </si>
  <si>
    <t>городского поселения Мышкин</t>
  </si>
  <si>
    <t>01</t>
  </si>
  <si>
    <t>02</t>
  </si>
  <si>
    <t>05</t>
  </si>
  <si>
    <t>03</t>
  </si>
  <si>
    <t>04</t>
  </si>
  <si>
    <t xml:space="preserve">Наименование </t>
  </si>
  <si>
    <t>раздел</t>
  </si>
  <si>
    <t>подраздел</t>
  </si>
  <si>
    <t>00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</si>
  <si>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</si>
  <si>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</si>
  <si>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13</t>
  </si>
  <si>
    <t>06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</si>
  <si>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</si>
  <si>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Мобилизационная и вневойсковая подготовка</t>
  </si>
  <si>
    <t>Защита населения и территории от чрезвычайных ситуаций природного и техногенного характера, гражданская оборона</t>
  </si>
  <si>
    <t>09</t>
  </si>
  <si>
    <t>10</t>
  </si>
  <si>
    <t>08</t>
  </si>
  <si>
    <t>12</t>
  </si>
  <si>
    <t>Дорожное хозяйство (дорожные фонды)</t>
  </si>
  <si>
    <t>07</t>
  </si>
  <si>
    <t>Молодежная политика</t>
  </si>
  <si>
    <t>Культура, кинематоргафия</t>
  </si>
  <si>
    <t>11</t>
  </si>
  <si>
    <t>Массовый спорт</t>
  </si>
  <si>
    <t>Обслуживание государственного внутреннего и муниципального долга</t>
  </si>
  <si>
    <t xml:space="preserve">                                                                                                            Приложение 5</t>
  </si>
  <si>
    <t>Исполнение расходов бюджета городского поселения Мышкин за 2021 год по разделам и подразделам классификации расходов бюджетов Российской Федерации</t>
  </si>
  <si>
    <t>Исполнено за 2021 год</t>
  </si>
  <si>
    <t xml:space="preserve">                                                     от 31.05.2022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</si>
</sst>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3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Alignment="1"/>
    <xf numFmtId="4" fontId="1" fillId="0" borderId="0" xfId="0" applyNumberFormat="1" applyFont="1"/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49" fontId="5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zoomScaleNormal="100" workbookViewId="0">
      <selection activeCell="A4" sqref="A4:D4"/>
    </sheetView>
  </sheetViews>
  <sheetFormatPr defaultRowHeight="14.4" x14ac:dyDescent="0.3"/>
  <cols>
    <col min="1" max="1" width="55.33203125" customWidth="1"/>
    <col min="2" max="2" width="8.6640625" customWidth="1"/>
    <col min="3" max="3" width="12.109375" customWidth="1"/>
    <col min="4" max="4" width="15.88671875" style="13" customWidth="1"/>
  </cols>
  <sheetData>
    <row r="1" spans="1:6" x14ac:dyDescent="0.3">
      <c r="A1" s="24" t="s">
        <v>51</v>
      </c>
      <c r="B1" s="24"/>
      <c r="C1" s="24"/>
      <c r="D1" s="24"/>
      <c r="E1" s="6"/>
    </row>
    <row r="2" spans="1:6" x14ac:dyDescent="0.3">
      <c r="A2" s="25" t="s">
        <v>22</v>
      </c>
      <c r="B2" s="25"/>
      <c r="C2" s="25"/>
      <c r="D2" s="25"/>
      <c r="E2" s="6"/>
    </row>
    <row r="3" spans="1:6" x14ac:dyDescent="0.3">
      <c r="A3" s="24" t="s">
        <v>23</v>
      </c>
      <c r="B3" s="24"/>
      <c r="C3" s="24"/>
      <c r="D3" s="24"/>
      <c r="E3" s="6"/>
    </row>
    <row r="4" spans="1:6" x14ac:dyDescent="0.3">
      <c r="A4" s="24" t="s">
        <v>54</v>
      </c>
      <c r="B4" s="24"/>
      <c r="C4" s="24"/>
      <c r="D4" s="24"/>
      <c r="E4" s="6"/>
    </row>
    <row r="6" spans="1:6" ht="36.75" customHeight="1" x14ac:dyDescent="0.3">
      <c r="A6" s="26" t="s">
        <v>52</v>
      </c>
      <c r="B6" s="26"/>
      <c r="C6" s="26"/>
      <c r="D6" s="26"/>
      <c r="E6" s="2"/>
    </row>
    <row r="7" spans="1:6" x14ac:dyDescent="0.3">
      <c r="A7" s="26"/>
      <c r="B7" s="26"/>
      <c r="C7" s="26"/>
      <c r="D7" s="26"/>
      <c r="E7" s="2"/>
    </row>
    <row r="8" spans="1:6" ht="15" thickBot="1" x14ac:dyDescent="0.35">
      <c r="A8" s="1"/>
      <c r="B8" s="1"/>
      <c r="C8" s="1"/>
      <c r="D8" s="7"/>
      <c r="E8" s="2"/>
    </row>
    <row r="9" spans="1:6" ht="33.75" customHeight="1" x14ac:dyDescent="0.3">
      <c r="A9" s="22" t="s">
        <v>29</v>
      </c>
      <c r="B9" s="22" t="s">
        <v>30</v>
      </c>
      <c r="C9" s="22" t="s">
        <v>31</v>
      </c>
      <c r="D9" s="8" t="s">
        <v>53</v>
      </c>
      <c r="E9" s="2"/>
    </row>
    <row r="10" spans="1:6" ht="16.2" thickBot="1" x14ac:dyDescent="0.35">
      <c r="A10" s="23"/>
      <c r="B10" s="23"/>
      <c r="C10" s="23"/>
      <c r="D10" s="9" t="s">
        <v>0</v>
      </c>
      <c r="E10" s="2"/>
    </row>
    <row r="11" spans="1:6" ht="19.5" customHeight="1" thickBot="1" x14ac:dyDescent="0.35">
      <c r="A11" s="4" t="s">
        <v>1</v>
      </c>
      <c r="B11" s="14" t="s">
        <v>24</v>
      </c>
      <c r="C11" s="14" t="s">
        <v>32</v>
      </c>
      <c r="D11" s="11">
        <f>D12+D13+D14+D15</f>
        <v>7042148.0700000003</v>
      </c>
      <c r="E11" s="2"/>
    </row>
    <row r="12" spans="1:6" ht="49.5" customHeight="1" thickBot="1" x14ac:dyDescent="0.35">
      <c r="A12" s="5" t="s">
        <v>33</v>
      </c>
      <c r="B12" s="15" t="s">
        <v>24</v>
      </c>
      <c r="C12" s="15" t="s">
        <v>25</v>
      </c>
      <c r="D12" s="9">
        <v>853176.95</v>
      </c>
      <c r="E12" s="2"/>
      <c r="F12" s="13"/>
    </row>
    <row r="13" spans="1:6" ht="63.75" customHeight="1" thickBot="1" x14ac:dyDescent="0.35">
      <c r="A13" s="5" t="s">
        <v>34</v>
      </c>
      <c r="B13" s="15" t="s">
        <v>24</v>
      </c>
      <c r="C13" s="15" t="s">
        <v>28</v>
      </c>
      <c r="D13" s="9">
        <v>3966914.09</v>
      </c>
      <c r="E13" s="2"/>
    </row>
    <row r="14" spans="1:6" ht="53.25" customHeight="1" thickBot="1" x14ac:dyDescent="0.35">
      <c r="A14" s="5" t="s">
        <v>37</v>
      </c>
      <c r="B14" s="15" t="s">
        <v>24</v>
      </c>
      <c r="C14" s="15" t="s">
        <v>36</v>
      </c>
      <c r="D14" s="9">
        <v>127068</v>
      </c>
      <c r="E14" s="2"/>
    </row>
    <row r="15" spans="1:6" ht="21" customHeight="1" thickBot="1" x14ac:dyDescent="0.35">
      <c r="A15" s="5" t="s">
        <v>2</v>
      </c>
      <c r="B15" s="20" t="s">
        <v>24</v>
      </c>
      <c r="C15" s="20" t="s">
        <v>35</v>
      </c>
      <c r="D15" s="9">
        <v>2094989.03</v>
      </c>
      <c r="E15" s="2"/>
    </row>
    <row r="16" spans="1:6" ht="16.8" thickBot="1" x14ac:dyDescent="0.35">
      <c r="A16" s="18" t="s">
        <v>3</v>
      </c>
      <c r="B16" s="21" t="s">
        <v>25</v>
      </c>
      <c r="C16" s="21" t="s">
        <v>32</v>
      </c>
      <c r="D16" s="10">
        <f>D17</f>
        <v>238636</v>
      </c>
      <c r="E16" s="2"/>
    </row>
    <row r="17" spans="1:5" ht="16.2" thickBot="1" x14ac:dyDescent="0.35">
      <c r="A17" s="19" t="s">
        <v>38</v>
      </c>
      <c r="B17" s="20" t="s">
        <v>25</v>
      </c>
      <c r="C17" s="20" t="s">
        <v>27</v>
      </c>
      <c r="D17" s="12">
        <v>238636</v>
      </c>
      <c r="E17" s="2"/>
    </row>
    <row r="18" spans="1:5" ht="31.8" thickBot="1" x14ac:dyDescent="0.35">
      <c r="A18" s="18" t="s">
        <v>4</v>
      </c>
      <c r="B18" s="21" t="s">
        <v>27</v>
      </c>
      <c r="C18" s="21" t="s">
        <v>32</v>
      </c>
      <c r="D18" s="11">
        <f>D19+D20</f>
        <v>238451.57</v>
      </c>
      <c r="E18" s="2"/>
    </row>
    <row r="19" spans="1:5" ht="50.25" customHeight="1" thickBot="1" x14ac:dyDescent="0.35">
      <c r="A19" s="5" t="s">
        <v>39</v>
      </c>
      <c r="B19" s="15" t="s">
        <v>27</v>
      </c>
      <c r="C19" s="15" t="s">
        <v>40</v>
      </c>
      <c r="D19" s="9">
        <v>158451.57</v>
      </c>
      <c r="E19" s="2"/>
    </row>
    <row r="20" spans="1:5" ht="17.25" customHeight="1" thickBot="1" x14ac:dyDescent="0.35">
      <c r="A20" s="5" t="s">
        <v>5</v>
      </c>
      <c r="B20" s="15" t="s">
        <v>27</v>
      </c>
      <c r="C20" s="15" t="s">
        <v>41</v>
      </c>
      <c r="D20" s="9">
        <v>80000</v>
      </c>
      <c r="E20" s="2"/>
    </row>
    <row r="21" spans="1:5" ht="20.25" customHeight="1" thickBot="1" x14ac:dyDescent="0.35">
      <c r="A21" s="4" t="s">
        <v>6</v>
      </c>
      <c r="B21" s="14" t="s">
        <v>28</v>
      </c>
      <c r="C21" s="14" t="s">
        <v>32</v>
      </c>
      <c r="D21" s="11">
        <f>D22+D24+D23</f>
        <v>11853067.949999999</v>
      </c>
      <c r="E21" s="2"/>
    </row>
    <row r="22" spans="1:5" ht="16.2" thickBot="1" x14ac:dyDescent="0.35">
      <c r="A22" s="5" t="s">
        <v>7</v>
      </c>
      <c r="B22" s="17" t="s">
        <v>28</v>
      </c>
      <c r="C22" s="17" t="s">
        <v>42</v>
      </c>
      <c r="D22" s="9">
        <v>336748.36</v>
      </c>
      <c r="E22" s="2"/>
    </row>
    <row r="23" spans="1:5" ht="16.2" thickBot="1" x14ac:dyDescent="0.35">
      <c r="A23" s="5" t="s">
        <v>44</v>
      </c>
      <c r="B23" s="17" t="s">
        <v>28</v>
      </c>
      <c r="C23" s="17" t="s">
        <v>40</v>
      </c>
      <c r="D23" s="9">
        <v>11506319.59</v>
      </c>
      <c r="E23" s="2"/>
    </row>
    <row r="24" spans="1:5" ht="16.2" thickBot="1" x14ac:dyDescent="0.35">
      <c r="A24" s="5" t="s">
        <v>8</v>
      </c>
      <c r="B24" s="17" t="s">
        <v>28</v>
      </c>
      <c r="C24" s="17" t="s">
        <v>43</v>
      </c>
      <c r="D24" s="9">
        <v>10000</v>
      </c>
      <c r="E24" s="2"/>
    </row>
    <row r="25" spans="1:5" ht="18.75" customHeight="1" thickBot="1" x14ac:dyDescent="0.35">
      <c r="A25" s="4" t="s">
        <v>9</v>
      </c>
      <c r="B25" s="14" t="s">
        <v>26</v>
      </c>
      <c r="C25" s="14" t="s">
        <v>32</v>
      </c>
      <c r="D25" s="11">
        <f>D26+D27+D28+D29</f>
        <v>28724397.16</v>
      </c>
      <c r="E25" s="2"/>
    </row>
    <row r="26" spans="1:5" ht="19.5" customHeight="1" thickBot="1" x14ac:dyDescent="0.35">
      <c r="A26" s="5" t="s">
        <v>10</v>
      </c>
      <c r="B26" s="15" t="s">
        <v>26</v>
      </c>
      <c r="C26" s="15" t="s">
        <v>24</v>
      </c>
      <c r="D26" s="9">
        <v>342957.25</v>
      </c>
      <c r="E26" s="2"/>
    </row>
    <row r="27" spans="1:5" ht="16.2" thickBot="1" x14ac:dyDescent="0.35">
      <c r="A27" s="5" t="s">
        <v>11</v>
      </c>
      <c r="B27" s="15" t="s">
        <v>26</v>
      </c>
      <c r="C27" s="15" t="s">
        <v>25</v>
      </c>
      <c r="D27" s="9">
        <v>1670000</v>
      </c>
      <c r="E27" s="2"/>
    </row>
    <row r="28" spans="1:5" ht="16.2" thickBot="1" x14ac:dyDescent="0.35">
      <c r="A28" s="5" t="s">
        <v>19</v>
      </c>
      <c r="B28" s="15" t="s">
        <v>26</v>
      </c>
      <c r="C28" s="15" t="s">
        <v>27</v>
      </c>
      <c r="D28" s="9">
        <v>20201320.34</v>
      </c>
      <c r="E28" s="2"/>
    </row>
    <row r="29" spans="1:5" ht="31.8" thickBot="1" x14ac:dyDescent="0.35">
      <c r="A29" s="5" t="s">
        <v>20</v>
      </c>
      <c r="B29" s="20" t="s">
        <v>26</v>
      </c>
      <c r="C29" s="20" t="s">
        <v>26</v>
      </c>
      <c r="D29" s="9">
        <v>6510119.5700000003</v>
      </c>
      <c r="E29" s="2"/>
    </row>
    <row r="30" spans="1:5" ht="16.2" thickBot="1" x14ac:dyDescent="0.35">
      <c r="A30" s="4" t="s">
        <v>12</v>
      </c>
      <c r="B30" s="14" t="s">
        <v>45</v>
      </c>
      <c r="C30" s="14" t="s">
        <v>32</v>
      </c>
      <c r="D30" s="11">
        <f>D31</f>
        <v>38000</v>
      </c>
      <c r="E30" s="2"/>
    </row>
    <row r="31" spans="1:5" ht="16.2" thickBot="1" x14ac:dyDescent="0.35">
      <c r="A31" s="5" t="s">
        <v>46</v>
      </c>
      <c r="B31" s="15" t="s">
        <v>45</v>
      </c>
      <c r="C31" s="15" t="s">
        <v>45</v>
      </c>
      <c r="D31" s="9">
        <v>38000</v>
      </c>
      <c r="E31" s="2"/>
    </row>
    <row r="32" spans="1:5" ht="16.2" thickBot="1" x14ac:dyDescent="0.35">
      <c r="A32" s="4" t="s">
        <v>47</v>
      </c>
      <c r="B32" s="14" t="s">
        <v>42</v>
      </c>
      <c r="C32" s="14" t="s">
        <v>32</v>
      </c>
      <c r="D32" s="11">
        <f>D33</f>
        <v>20000</v>
      </c>
      <c r="E32" s="2"/>
    </row>
    <row r="33" spans="1:5" ht="16.2" thickBot="1" x14ac:dyDescent="0.35">
      <c r="A33" s="5" t="s">
        <v>13</v>
      </c>
      <c r="B33" s="15" t="s">
        <v>42</v>
      </c>
      <c r="C33" s="15" t="s">
        <v>24</v>
      </c>
      <c r="D33" s="9">
        <v>20000</v>
      </c>
      <c r="E33" s="2"/>
    </row>
    <row r="34" spans="1:5" ht="16.2" thickBot="1" x14ac:dyDescent="0.35">
      <c r="A34" s="4" t="s">
        <v>14</v>
      </c>
      <c r="B34" s="14" t="s">
        <v>41</v>
      </c>
      <c r="C34" s="14" t="s">
        <v>32</v>
      </c>
      <c r="D34" s="11">
        <f>D35+D36</f>
        <v>752928.36</v>
      </c>
      <c r="E34" s="2"/>
    </row>
    <row r="35" spans="1:5" ht="16.2" thickBot="1" x14ac:dyDescent="0.35">
      <c r="A35" s="5" t="s">
        <v>15</v>
      </c>
      <c r="B35" s="15" t="s">
        <v>41</v>
      </c>
      <c r="C35" s="15" t="s">
        <v>24</v>
      </c>
      <c r="D35" s="9">
        <v>50226.36</v>
      </c>
      <c r="E35" s="2"/>
    </row>
    <row r="36" spans="1:5" ht="16.2" thickBot="1" x14ac:dyDescent="0.35">
      <c r="A36" s="5" t="s">
        <v>16</v>
      </c>
      <c r="B36" s="15" t="s">
        <v>41</v>
      </c>
      <c r="C36" s="15" t="s">
        <v>27</v>
      </c>
      <c r="D36" s="9">
        <v>702702</v>
      </c>
      <c r="E36" s="2"/>
    </row>
    <row r="37" spans="1:5" ht="16.2" thickBot="1" x14ac:dyDescent="0.35">
      <c r="A37" s="4" t="s">
        <v>17</v>
      </c>
      <c r="B37" s="14" t="s">
        <v>48</v>
      </c>
      <c r="C37" s="14" t="s">
        <v>32</v>
      </c>
      <c r="D37" s="11">
        <f>D38</f>
        <v>49500</v>
      </c>
      <c r="E37" s="2"/>
    </row>
    <row r="38" spans="1:5" ht="16.2" thickBot="1" x14ac:dyDescent="0.35">
      <c r="A38" s="5" t="s">
        <v>49</v>
      </c>
      <c r="B38" s="15" t="s">
        <v>48</v>
      </c>
      <c r="C38" s="15" t="s">
        <v>25</v>
      </c>
      <c r="D38" s="9">
        <v>49500</v>
      </c>
      <c r="E38" s="2"/>
    </row>
    <row r="39" spans="1:5" ht="31.8" thickBot="1" x14ac:dyDescent="0.35">
      <c r="A39" s="4" t="s">
        <v>18</v>
      </c>
      <c r="B39" s="14" t="s">
        <v>35</v>
      </c>
      <c r="C39" s="14" t="s">
        <v>32</v>
      </c>
      <c r="D39" s="11">
        <f>D40</f>
        <v>48719.37</v>
      </c>
      <c r="E39" s="2"/>
    </row>
    <row r="40" spans="1:5" ht="36.75" customHeight="1" thickBot="1" x14ac:dyDescent="0.35">
      <c r="A40" s="5" t="s">
        <v>50</v>
      </c>
      <c r="B40" s="15" t="s">
        <v>35</v>
      </c>
      <c r="C40" s="15" t="s">
        <v>24</v>
      </c>
      <c r="D40" s="9">
        <v>48719.37</v>
      </c>
      <c r="E40" s="2"/>
    </row>
    <row r="41" spans="1:5" ht="16.8" thickBot="1" x14ac:dyDescent="0.35">
      <c r="A41" s="3" t="s">
        <v>21</v>
      </c>
      <c r="B41" s="16"/>
      <c r="C41" s="16"/>
      <c r="D41" s="10">
        <f>D39+D37+D34+D32+D30+D25+D21+D18+D16+D11</f>
        <v>49005848.480000004</v>
      </c>
      <c r="E41" s="2"/>
    </row>
  </sheetData>
  <mergeCells count="8">
    <mergeCell ref="A9:A10"/>
    <mergeCell ref="A1:D1"/>
    <mergeCell ref="A2:D2"/>
    <mergeCell ref="A3:D3"/>
    <mergeCell ref="A4:D4"/>
    <mergeCell ref="A6:D7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2022-05-31T07:07:25Z</dcterms:modified>
</cp:coreProperties>
</file>