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1 квартал 2022\1 квартал 2022г\"/>
    </mc:Choice>
  </mc:AlternateContent>
  <bookViews>
    <workbookView xWindow="600" yWindow="645" windowWidth="18615" windowHeight="111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61" i="1" l="1"/>
  <c r="E37" i="1"/>
  <c r="E38" i="1"/>
  <c r="E46" i="1"/>
  <c r="E35" i="1" l="1"/>
  <c r="E21" i="1"/>
  <c r="E16" i="1"/>
  <c r="E55" i="1" l="1"/>
  <c r="E31" i="1"/>
  <c r="E33" i="1"/>
  <c r="E12" i="1"/>
  <c r="E11" i="1" s="1"/>
  <c r="E10" i="1" s="1"/>
  <c r="E30" i="1" l="1"/>
  <c r="E29" i="1"/>
  <c r="E51" i="1" l="1"/>
  <c r="E53" i="1"/>
  <c r="E42" i="1"/>
  <c r="E41" i="1" l="1"/>
  <c r="E40" i="1" s="1"/>
  <c r="E59" i="1" l="1"/>
  <c r="E49" i="1"/>
  <c r="E47" i="1"/>
  <c r="E25" i="1"/>
  <c r="E23" i="1"/>
  <c r="E18" i="1"/>
  <c r="E15" i="1"/>
  <c r="E20" i="1" l="1"/>
  <c r="E14" i="1" s="1"/>
</calcChain>
</file>

<file path=xl/sharedStrings.xml><?xml version="1.0" encoding="utf-8"?>
<sst xmlns="http://schemas.openxmlformats.org/spreadsheetml/2006/main" count="89" uniqueCount="73">
  <si>
    <t>Наименование</t>
  </si>
  <si>
    <t>Межбюджетные трансферты</t>
  </si>
  <si>
    <t>Мероприятия по содержанию и ремонту муниципального жилищного фонда</t>
  </si>
  <si>
    <t>Взносы  на обеспечение мероприятий по капитальному ремонту многоквартирных домов за муниципальный жилищный фонд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</si>
  <si>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</si>
  <si>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</si>
  <si>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Непрограммные расходы</t>
  </si>
  <si>
    <t>Осуществление первичного воинского учета</t>
  </si>
  <si>
    <t>Глава муниципального образования</t>
  </si>
  <si>
    <t>Центральный аппарат</t>
  </si>
  <si>
    <t>Иные межбюджетные трансферты по заключенному соглашению по осуществлению функций контрольно-счетного органа</t>
  </si>
  <si>
    <t>Другие общегосударственные вопросы</t>
  </si>
  <si>
    <t>Государственная поддержка неработающих пенсионеров</t>
  </si>
  <si>
    <t>Социальное обеспечение и иные выплаты населению</t>
  </si>
  <si>
    <t>Итого</t>
  </si>
  <si>
    <t>городского поселения Мышкин</t>
  </si>
  <si>
    <t>Приложение 2</t>
  </si>
  <si>
    <t>к постановлению Администрации</t>
  </si>
  <si>
    <t>04.0.00.00000</t>
  </si>
  <si>
    <t>04.0.01.00000</t>
  </si>
  <si>
    <t>04.0.01.11110</t>
  </si>
  <si>
    <t>04.0.02.11140</t>
  </si>
  <si>
    <t>04.0.05.00000</t>
  </si>
  <si>
    <t>04.0.05.11170</t>
  </si>
  <si>
    <t>04.0.05.11200</t>
  </si>
  <si>
    <t>04.0.05.11210</t>
  </si>
  <si>
    <t>06.0.00.00000</t>
  </si>
  <si>
    <t>20.0.00.00000</t>
  </si>
  <si>
    <t>20.0.00.51180</t>
  </si>
  <si>
    <t>20.0.00.11570</t>
  </si>
  <si>
    <t>20.0.00.11580</t>
  </si>
  <si>
    <t>20.0.00.11590</t>
  </si>
  <si>
    <t>20.0.00.11620</t>
  </si>
  <si>
    <t>20.0.00.11640</t>
  </si>
  <si>
    <t>Организация и содержание уличного освещения</t>
  </si>
  <si>
    <t>Организация и содержание прочих объектов благоустройства</t>
  </si>
  <si>
    <t>Обеспечение деятельности подведомственных учреждений</t>
  </si>
  <si>
    <t>Код классификации</t>
  </si>
  <si>
    <t>Вид расхода</t>
  </si>
  <si>
    <t>06.0.01.12440</t>
  </si>
  <si>
    <t>Прочая закупка товаров, работ, услуг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</si>
  <si>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</si>
  <si>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</si>
  <si>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</si>
  <si>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</si>
  <si>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</si>
  <si>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Содержание и ремонт автомобильных дорог</t>
  </si>
  <si>
    <t>Муниципальная программа "Эффективная власть в городском поселении Мышкин на 2021-2023 годы"</t>
  </si>
  <si>
    <t>09.0.00.00000</t>
  </si>
  <si>
    <t>Развитие муниципальной службы в Администрации городского поселения Мышкин</t>
  </si>
  <si>
    <t>09.0.01.00000</t>
  </si>
  <si>
    <t>Содержание центрального аппарата</t>
  </si>
  <si>
    <t>09.0.01.11580</t>
  </si>
  <si>
    <t xml:space="preserve">Прочая закупка товаров, работ, услуг </t>
  </si>
  <si>
    <t>Закупка энергетических ресурсов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</si>
  <si>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</si>
  <si>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02.0.00.00000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</si>
  <si>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</si>
  <si>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</si>
  <si>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</si>
  <si>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</si>
  <si>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06.0.01.00000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</si>
  <si>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</si>
  <si>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</si>
  <si>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</si>
  <si>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07.0.00.00000</t>
  </si>
  <si>
    <t xml:space="preserve"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за I квартал 2022 год
</t>
  </si>
  <si>
    <t>Исполнено за I квартал 2022 года (руб.)</t>
  </si>
  <si>
    <t>06.0.01.75620</t>
  </si>
  <si>
    <t>Субсидия на капитальный ремонт и ремонт дорожных объектов муниципальной собственности</t>
  </si>
  <si>
    <t>Благоустройство дворовых территорий и обустройство территорий для выгула животных</t>
  </si>
  <si>
    <t>07.0.02.70410</t>
  </si>
  <si>
    <t xml:space="preserve">от 18.04.2022 № 82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</si>
</sst>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0" fillId="0" borderId="0" xfId="0" applyNumberFormat="1"/>
    <xf numFmtId="4" fontId="7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F4" sqref="F4"/>
    </sheetView>
  </sheetViews>
  <sheetFormatPr defaultRowHeight="15" x14ac:dyDescent="0.25"/>
  <cols>
    <col min="1" max="1" width="45" customWidth="1"/>
    <col min="2" max="2" width="8.28515625" customWidth="1"/>
    <col min="3" max="3" width="6.140625" customWidth="1"/>
    <col min="4" max="4" width="10.140625" customWidth="1"/>
    <col min="5" max="5" width="13.42578125" style="12" customWidth="1"/>
    <col min="6" max="6" width="9.85546875" bestFit="1" customWidth="1"/>
    <col min="7" max="7" width="11.42578125" bestFit="1" customWidth="1"/>
  </cols>
  <sheetData>
    <row r="1" spans="1:5" x14ac:dyDescent="0.25">
      <c r="C1" s="30" t="s">
        <v>16</v>
      </c>
      <c r="D1" s="30"/>
      <c r="E1" s="30"/>
    </row>
    <row r="2" spans="1:5" ht="15" customHeight="1" x14ac:dyDescent="0.25">
      <c r="B2" s="31" t="s">
        <v>17</v>
      </c>
      <c r="C2" s="31"/>
      <c r="D2" s="31"/>
      <c r="E2" s="31"/>
    </row>
    <row r="3" spans="1:5" x14ac:dyDescent="0.25">
      <c r="A3" s="30" t="s">
        <v>15</v>
      </c>
      <c r="B3" s="30"/>
      <c r="C3" s="30"/>
      <c r="D3" s="30"/>
      <c r="E3" s="30"/>
    </row>
    <row r="4" spans="1:5" x14ac:dyDescent="0.25">
      <c r="B4" s="30" t="s">
        <v>72</v>
      </c>
      <c r="C4" s="30"/>
      <c r="D4" s="30"/>
      <c r="E4" s="30"/>
    </row>
    <row r="5" spans="1:5" x14ac:dyDescent="0.25">
      <c r="C5" s="6"/>
      <c r="D5" s="7"/>
    </row>
    <row r="6" spans="1:5" ht="15" customHeight="1" x14ac:dyDescent="0.25">
      <c r="A6" s="32" t="s">
        <v>66</v>
      </c>
      <c r="B6" s="32"/>
      <c r="C6" s="32"/>
      <c r="D6" s="32"/>
      <c r="E6" s="32"/>
    </row>
    <row r="7" spans="1:5" ht="52.5" customHeight="1" x14ac:dyDescent="0.25">
      <c r="A7" s="32"/>
      <c r="B7" s="32"/>
      <c r="C7" s="32"/>
      <c r="D7" s="32"/>
      <c r="E7" s="32"/>
    </row>
    <row r="8" spans="1:5" ht="15.75" thickBot="1" x14ac:dyDescent="0.3"/>
    <row r="9" spans="1:5" ht="60.75" thickBot="1" x14ac:dyDescent="0.3">
      <c r="A9" s="9" t="s">
        <v>0</v>
      </c>
      <c r="B9" s="33" t="s">
        <v>37</v>
      </c>
      <c r="C9" s="34"/>
      <c r="D9" s="10" t="s">
        <v>38</v>
      </c>
      <c r="E9" s="13" t="s">
        <v>67</v>
      </c>
    </row>
    <row r="10" spans="1:5" ht="64.5" thickBot="1" x14ac:dyDescent="0.3">
      <c r="A10" s="1" t="s">
        <v>55</v>
      </c>
      <c r="B10" s="26" t="s">
        <v>56</v>
      </c>
      <c r="C10" s="27"/>
      <c r="D10" s="11"/>
      <c r="E10" s="22">
        <f>E11</f>
        <v>40000</v>
      </c>
    </row>
    <row r="11" spans="1:5" ht="39" thickBot="1" x14ac:dyDescent="0.3">
      <c r="A11" s="2" t="s">
        <v>57</v>
      </c>
      <c r="B11" s="28" t="s">
        <v>58</v>
      </c>
      <c r="C11" s="29"/>
      <c r="D11" s="8"/>
      <c r="E11" s="23">
        <f>E12</f>
        <v>40000</v>
      </c>
    </row>
    <row r="12" spans="1:5" ht="29.25" customHeight="1" thickBot="1" x14ac:dyDescent="0.3">
      <c r="A12" s="2" t="s">
        <v>59</v>
      </c>
      <c r="B12" s="28" t="s">
        <v>60</v>
      </c>
      <c r="C12" s="29"/>
      <c r="D12" s="3"/>
      <c r="E12" s="24">
        <f>E13</f>
        <v>40000</v>
      </c>
    </row>
    <row r="13" spans="1:5" ht="15.75" thickBot="1" x14ac:dyDescent="0.3">
      <c r="A13" s="2" t="s">
        <v>53</v>
      </c>
      <c r="B13" s="28"/>
      <c r="C13" s="29"/>
      <c r="D13" s="3">
        <v>200</v>
      </c>
      <c r="E13" s="23">
        <v>40000</v>
      </c>
    </row>
    <row r="14" spans="1:5" ht="39" thickBot="1" x14ac:dyDescent="0.3">
      <c r="A14" s="1" t="s">
        <v>43</v>
      </c>
      <c r="B14" s="26" t="s">
        <v>18</v>
      </c>
      <c r="C14" s="35"/>
      <c r="D14" s="11"/>
      <c r="E14" s="4">
        <f>E15+E18+E20</f>
        <v>3494367.22</v>
      </c>
    </row>
    <row r="15" spans="1:5" ht="26.25" thickBot="1" x14ac:dyDescent="0.3">
      <c r="A15" s="2" t="s">
        <v>2</v>
      </c>
      <c r="B15" s="28" t="s">
        <v>19</v>
      </c>
      <c r="C15" s="29"/>
      <c r="D15" s="8"/>
      <c r="E15" s="5">
        <f>E16</f>
        <v>52263.26</v>
      </c>
    </row>
    <row r="16" spans="1:5" ht="39" thickBot="1" x14ac:dyDescent="0.3">
      <c r="A16" s="2" t="s">
        <v>3</v>
      </c>
      <c r="B16" s="28" t="s">
        <v>20</v>
      </c>
      <c r="C16" s="29"/>
      <c r="D16" s="3"/>
      <c r="E16" s="5">
        <f>E17</f>
        <v>52263.26</v>
      </c>
    </row>
    <row r="17" spans="1:5" ht="15.75" thickBot="1" x14ac:dyDescent="0.3">
      <c r="A17" s="2" t="s">
        <v>40</v>
      </c>
      <c r="B17" s="26"/>
      <c r="C17" s="27"/>
      <c r="D17" s="3">
        <v>200</v>
      </c>
      <c r="E17" s="5">
        <v>52263.26</v>
      </c>
    </row>
    <row r="18" spans="1:5" ht="39" thickBot="1" x14ac:dyDescent="0.3">
      <c r="A18" s="2" t="s">
        <v>41</v>
      </c>
      <c r="B18" s="28" t="s">
        <v>21</v>
      </c>
      <c r="C18" s="29"/>
      <c r="D18" s="8"/>
      <c r="E18" s="5">
        <f>E19</f>
        <v>607129.55000000005</v>
      </c>
    </row>
    <row r="19" spans="1:5" ht="51.75" thickBot="1" x14ac:dyDescent="0.3">
      <c r="A19" s="2" t="s">
        <v>42</v>
      </c>
      <c r="B19" s="26"/>
      <c r="C19" s="27"/>
      <c r="D19" s="3">
        <v>800</v>
      </c>
      <c r="E19" s="5">
        <v>607129.55000000005</v>
      </c>
    </row>
    <row r="20" spans="1:5" ht="26.25" thickBot="1" x14ac:dyDescent="0.3">
      <c r="A20" s="2" t="s">
        <v>44</v>
      </c>
      <c r="B20" s="28" t="s">
        <v>22</v>
      </c>
      <c r="C20" s="29"/>
      <c r="D20" s="3"/>
      <c r="E20" s="5">
        <f>E21+E23+E25</f>
        <v>2834974.41</v>
      </c>
    </row>
    <row r="21" spans="1:5" ht="15.75" thickBot="1" x14ac:dyDescent="0.3">
      <c r="A21" s="2" t="s">
        <v>34</v>
      </c>
      <c r="B21" s="28" t="s">
        <v>23</v>
      </c>
      <c r="C21" s="29"/>
      <c r="D21" s="3"/>
      <c r="E21" s="5">
        <f>E22</f>
        <v>1187678.3500000001</v>
      </c>
    </row>
    <row r="22" spans="1:5" ht="15.75" thickBot="1" x14ac:dyDescent="0.3">
      <c r="A22" s="2" t="s">
        <v>54</v>
      </c>
      <c r="B22" s="15"/>
      <c r="C22" s="16"/>
      <c r="D22" s="3">
        <v>200</v>
      </c>
      <c r="E22" s="5">
        <v>1187678.3500000001</v>
      </c>
    </row>
    <row r="23" spans="1:5" ht="26.25" thickBot="1" x14ac:dyDescent="0.3">
      <c r="A23" s="2" t="s">
        <v>35</v>
      </c>
      <c r="B23" s="28" t="s">
        <v>24</v>
      </c>
      <c r="C23" s="29"/>
      <c r="D23" s="3"/>
      <c r="E23" s="5">
        <f>E24</f>
        <v>8442.9500000000007</v>
      </c>
    </row>
    <row r="24" spans="1:5" ht="15.75" thickBot="1" x14ac:dyDescent="0.3">
      <c r="A24" s="2" t="s">
        <v>40</v>
      </c>
      <c r="B24" s="26"/>
      <c r="C24" s="27"/>
      <c r="D24" s="3">
        <v>200</v>
      </c>
      <c r="E24" s="5">
        <v>8442.9500000000007</v>
      </c>
    </row>
    <row r="25" spans="1:5" ht="26.25" thickBot="1" x14ac:dyDescent="0.3">
      <c r="A25" s="2" t="s">
        <v>36</v>
      </c>
      <c r="B25" s="28" t="s">
        <v>25</v>
      </c>
      <c r="C25" s="29"/>
      <c r="D25" s="3"/>
      <c r="E25" s="5">
        <f>E26+E27+E28</f>
        <v>1638853.1099999999</v>
      </c>
    </row>
    <row r="26" spans="1:5" ht="64.5" thickBot="1" x14ac:dyDescent="0.3">
      <c r="A26" s="2" t="s">
        <v>5</v>
      </c>
      <c r="B26" s="26"/>
      <c r="C26" s="27"/>
      <c r="D26" s="3">
        <v>100</v>
      </c>
      <c r="E26" s="5">
        <v>1438288.18</v>
      </c>
    </row>
    <row r="27" spans="1:5" ht="15.75" thickBot="1" x14ac:dyDescent="0.3">
      <c r="A27" s="2" t="s">
        <v>40</v>
      </c>
      <c r="B27" s="26"/>
      <c r="C27" s="27"/>
      <c r="D27" s="3">
        <v>200</v>
      </c>
      <c r="E27" s="5">
        <v>159594.97</v>
      </c>
    </row>
    <row r="28" spans="1:5" ht="15.75" thickBot="1" x14ac:dyDescent="0.3">
      <c r="A28" s="2" t="s">
        <v>4</v>
      </c>
      <c r="B28" s="26"/>
      <c r="C28" s="27"/>
      <c r="D28" s="3">
        <v>800</v>
      </c>
      <c r="E28" s="5">
        <v>40969.96</v>
      </c>
    </row>
    <row r="29" spans="1:5" ht="39" thickBot="1" x14ac:dyDescent="0.3">
      <c r="A29" s="1" t="s">
        <v>45</v>
      </c>
      <c r="B29" s="40" t="s">
        <v>26</v>
      </c>
      <c r="C29" s="41"/>
      <c r="D29" s="3"/>
      <c r="E29" s="4">
        <f>E30</f>
        <v>2015054.29</v>
      </c>
    </row>
    <row r="30" spans="1:5" ht="15.75" customHeight="1" thickBot="1" x14ac:dyDescent="0.3">
      <c r="A30" s="2" t="s">
        <v>46</v>
      </c>
      <c r="B30" s="42" t="s">
        <v>61</v>
      </c>
      <c r="C30" s="43"/>
      <c r="D30" s="3"/>
      <c r="E30" s="5">
        <f>E31+E33+E35</f>
        <v>2015054.29</v>
      </c>
    </row>
    <row r="31" spans="1:5" ht="15.75" thickBot="1" x14ac:dyDescent="0.3">
      <c r="A31" s="2" t="s">
        <v>46</v>
      </c>
      <c r="B31" s="28" t="s">
        <v>39</v>
      </c>
      <c r="C31" s="29"/>
      <c r="D31" s="3"/>
      <c r="E31" s="5">
        <f>E32</f>
        <v>249700.71</v>
      </c>
    </row>
    <row r="32" spans="1:5" ht="15.75" thickBot="1" x14ac:dyDescent="0.3">
      <c r="A32" s="2" t="s">
        <v>53</v>
      </c>
      <c r="B32" s="28"/>
      <c r="C32" s="29"/>
      <c r="D32" s="3">
        <v>200</v>
      </c>
      <c r="E32" s="5">
        <v>249700.71</v>
      </c>
    </row>
    <row r="33" spans="1:7" ht="51.75" thickBot="1" x14ac:dyDescent="0.3">
      <c r="A33" s="2" t="s">
        <v>62</v>
      </c>
      <c r="B33" s="28" t="s">
        <v>63</v>
      </c>
      <c r="C33" s="29"/>
      <c r="D33" s="3"/>
      <c r="E33" s="5">
        <f>E34</f>
        <v>1513552</v>
      </c>
    </row>
    <row r="34" spans="1:7" ht="15.75" thickBot="1" x14ac:dyDescent="0.3">
      <c r="A34" s="2" t="s">
        <v>53</v>
      </c>
      <c r="B34" s="28"/>
      <c r="C34" s="29"/>
      <c r="D34" s="3">
        <v>200</v>
      </c>
      <c r="E34" s="5">
        <v>1513552</v>
      </c>
    </row>
    <row r="35" spans="1:7" ht="26.25" thickBot="1" x14ac:dyDescent="0.3">
      <c r="A35" s="2" t="s">
        <v>69</v>
      </c>
      <c r="B35" s="28" t="s">
        <v>68</v>
      </c>
      <c r="C35" s="29"/>
      <c r="D35" s="3"/>
      <c r="E35" s="5">
        <f>E36</f>
        <v>251801.58</v>
      </c>
    </row>
    <row r="36" spans="1:7" ht="15.75" thickBot="1" x14ac:dyDescent="0.3">
      <c r="A36" s="21" t="s">
        <v>53</v>
      </c>
      <c r="B36" s="28"/>
      <c r="C36" s="29"/>
      <c r="D36" s="3">
        <v>200</v>
      </c>
      <c r="E36" s="5">
        <v>251801.58</v>
      </c>
    </row>
    <row r="37" spans="1:7" ht="39" thickBot="1" x14ac:dyDescent="0.3">
      <c r="A37" s="25" t="s">
        <v>64</v>
      </c>
      <c r="B37" s="38" t="s">
        <v>65</v>
      </c>
      <c r="C37" s="27"/>
      <c r="D37" s="3"/>
      <c r="E37" s="4">
        <f>E38</f>
        <v>150061.70000000001</v>
      </c>
    </row>
    <row r="38" spans="1:7" ht="26.25" thickBot="1" x14ac:dyDescent="0.3">
      <c r="A38" s="14" t="s">
        <v>70</v>
      </c>
      <c r="B38" s="39" t="s">
        <v>71</v>
      </c>
      <c r="C38" s="29"/>
      <c r="D38" s="3"/>
      <c r="E38" s="5">
        <f>E39</f>
        <v>150061.70000000001</v>
      </c>
    </row>
    <row r="39" spans="1:7" ht="15.75" thickBot="1" x14ac:dyDescent="0.3">
      <c r="A39" s="21" t="s">
        <v>53</v>
      </c>
      <c r="B39" s="36"/>
      <c r="C39" s="27"/>
      <c r="D39" s="3">
        <v>200</v>
      </c>
      <c r="E39" s="5">
        <v>150061.70000000001</v>
      </c>
    </row>
    <row r="40" spans="1:7" ht="27.75" customHeight="1" thickBot="1" x14ac:dyDescent="0.3">
      <c r="A40" s="17" t="s">
        <v>47</v>
      </c>
      <c r="B40" s="38" t="s">
        <v>48</v>
      </c>
      <c r="C40" s="27"/>
      <c r="D40" s="11"/>
      <c r="E40" s="4">
        <f>E41</f>
        <v>265249.61</v>
      </c>
    </row>
    <row r="41" spans="1:7" ht="26.25" thickBot="1" x14ac:dyDescent="0.3">
      <c r="A41" s="18" t="s">
        <v>49</v>
      </c>
      <c r="B41" s="37" t="s">
        <v>50</v>
      </c>
      <c r="C41" s="29"/>
      <c r="D41" s="11"/>
      <c r="E41" s="5">
        <f>E42</f>
        <v>265249.61</v>
      </c>
    </row>
    <row r="42" spans="1:7" ht="15.75" thickBot="1" x14ac:dyDescent="0.3">
      <c r="A42" s="18" t="s">
        <v>51</v>
      </c>
      <c r="B42" s="37" t="s">
        <v>52</v>
      </c>
      <c r="C42" s="29"/>
      <c r="D42" s="3"/>
      <c r="E42" s="5">
        <f>E43+E44+E45</f>
        <v>265249.61</v>
      </c>
    </row>
    <row r="43" spans="1:7" ht="17.25" customHeight="1" thickBot="1" x14ac:dyDescent="0.3">
      <c r="A43" s="2" t="s">
        <v>53</v>
      </c>
      <c r="B43" s="28"/>
      <c r="C43" s="29"/>
      <c r="D43" s="3">
        <v>200</v>
      </c>
      <c r="E43" s="5">
        <v>199551.26</v>
      </c>
    </row>
    <row r="44" spans="1:7" ht="15.75" thickBot="1" x14ac:dyDescent="0.3">
      <c r="A44" s="2" t="s">
        <v>54</v>
      </c>
      <c r="B44" s="28"/>
      <c r="C44" s="29"/>
      <c r="D44" s="3">
        <v>200</v>
      </c>
      <c r="E44" s="5">
        <v>46030.21</v>
      </c>
    </row>
    <row r="45" spans="1:7" ht="15.75" thickBot="1" x14ac:dyDescent="0.3">
      <c r="A45" s="2" t="s">
        <v>4</v>
      </c>
      <c r="B45" s="26"/>
      <c r="C45" s="27"/>
      <c r="D45" s="3">
        <v>800</v>
      </c>
      <c r="E45" s="5">
        <v>19668.14</v>
      </c>
    </row>
    <row r="46" spans="1:7" ht="15.75" thickBot="1" x14ac:dyDescent="0.3">
      <c r="A46" s="1" t="s">
        <v>6</v>
      </c>
      <c r="B46" s="26" t="s">
        <v>27</v>
      </c>
      <c r="C46" s="27"/>
      <c r="D46" s="11"/>
      <c r="E46" s="4">
        <f>E47+E49+E51+E53+E55+E59</f>
        <v>1770071.35</v>
      </c>
    </row>
    <row r="47" spans="1:7" ht="15.75" thickBot="1" x14ac:dyDescent="0.3">
      <c r="A47" s="2" t="s">
        <v>7</v>
      </c>
      <c r="B47" s="28" t="s">
        <v>28</v>
      </c>
      <c r="C47" s="29"/>
      <c r="D47" s="3"/>
      <c r="E47" s="5">
        <f>E48</f>
        <v>31642.86</v>
      </c>
      <c r="G47" s="12"/>
    </row>
    <row r="48" spans="1:7" ht="64.5" thickBot="1" x14ac:dyDescent="0.3">
      <c r="A48" s="2" t="s">
        <v>5</v>
      </c>
      <c r="B48" s="26"/>
      <c r="C48" s="27"/>
      <c r="D48" s="3">
        <v>100</v>
      </c>
      <c r="E48" s="5">
        <v>31642.86</v>
      </c>
    </row>
    <row r="49" spans="1:5" ht="15.75" thickBot="1" x14ac:dyDescent="0.3">
      <c r="A49" s="2" t="s">
        <v>8</v>
      </c>
      <c r="B49" s="28" t="s">
        <v>29</v>
      </c>
      <c r="C49" s="29"/>
      <c r="D49" s="3"/>
      <c r="E49" s="5">
        <f>E50</f>
        <v>212643.35</v>
      </c>
    </row>
    <row r="50" spans="1:5" ht="64.5" thickBot="1" x14ac:dyDescent="0.3">
      <c r="A50" s="2" t="s">
        <v>5</v>
      </c>
      <c r="B50" s="26"/>
      <c r="C50" s="27"/>
      <c r="D50" s="3">
        <v>100</v>
      </c>
      <c r="E50" s="5">
        <v>212643.35</v>
      </c>
    </row>
    <row r="51" spans="1:5" ht="15.75" thickBot="1" x14ac:dyDescent="0.3">
      <c r="A51" s="2" t="s">
        <v>9</v>
      </c>
      <c r="B51" s="28" t="s">
        <v>30</v>
      </c>
      <c r="C51" s="29"/>
      <c r="D51" s="3"/>
      <c r="E51" s="5">
        <f>E52</f>
        <v>854655.04</v>
      </c>
    </row>
    <row r="52" spans="1:5" ht="64.5" thickBot="1" x14ac:dyDescent="0.3">
      <c r="A52" s="2" t="s">
        <v>5</v>
      </c>
      <c r="B52" s="26"/>
      <c r="C52" s="27"/>
      <c r="D52" s="3">
        <v>100</v>
      </c>
      <c r="E52" s="5">
        <v>854655.04</v>
      </c>
    </row>
    <row r="53" spans="1:5" ht="39" thickBot="1" x14ac:dyDescent="0.3">
      <c r="A53" s="2" t="s">
        <v>10</v>
      </c>
      <c r="B53" s="28" t="s">
        <v>31</v>
      </c>
      <c r="C53" s="29"/>
      <c r="D53" s="3"/>
      <c r="E53" s="5">
        <f>E54</f>
        <v>22000</v>
      </c>
    </row>
    <row r="54" spans="1:5" ht="15.75" thickBot="1" x14ac:dyDescent="0.3">
      <c r="A54" s="2" t="s">
        <v>1</v>
      </c>
      <c r="B54" s="26"/>
      <c r="C54" s="27"/>
      <c r="D54" s="3">
        <v>500</v>
      </c>
      <c r="E54" s="5">
        <v>22000</v>
      </c>
    </row>
    <row r="55" spans="1:5" ht="15.75" thickBot="1" x14ac:dyDescent="0.3">
      <c r="A55" s="2" t="s">
        <v>11</v>
      </c>
      <c r="B55" s="28" t="s">
        <v>32</v>
      </c>
      <c r="C55" s="29"/>
      <c r="D55" s="3"/>
      <c r="E55" s="5">
        <f>E56+E57+E58</f>
        <v>641130.1</v>
      </c>
    </row>
    <row r="56" spans="1:5" ht="15.75" thickBot="1" x14ac:dyDescent="0.3">
      <c r="A56" s="2" t="s">
        <v>40</v>
      </c>
      <c r="B56" s="28"/>
      <c r="C56" s="29"/>
      <c r="D56" s="3">
        <v>200</v>
      </c>
      <c r="E56" s="5">
        <v>401162.02</v>
      </c>
    </row>
    <row r="57" spans="1:5" ht="15.75" thickBot="1" x14ac:dyDescent="0.3">
      <c r="A57" s="2" t="s">
        <v>54</v>
      </c>
      <c r="B57" s="28"/>
      <c r="C57" s="29"/>
      <c r="D57" s="3">
        <v>200</v>
      </c>
      <c r="E57" s="5">
        <v>219968.08</v>
      </c>
    </row>
    <row r="58" spans="1:5" ht="15.75" thickBot="1" x14ac:dyDescent="0.3">
      <c r="A58" s="2" t="s">
        <v>4</v>
      </c>
      <c r="B58" s="19"/>
      <c r="C58" s="20"/>
      <c r="D58" s="3">
        <v>800</v>
      </c>
      <c r="E58" s="5">
        <v>20000</v>
      </c>
    </row>
    <row r="59" spans="1:5" ht="26.25" thickBot="1" x14ac:dyDescent="0.3">
      <c r="A59" s="2" t="s">
        <v>12</v>
      </c>
      <c r="B59" s="28" t="s">
        <v>33</v>
      </c>
      <c r="C59" s="29"/>
      <c r="D59" s="3"/>
      <c r="E59" s="5">
        <f>E60</f>
        <v>8000</v>
      </c>
    </row>
    <row r="60" spans="1:5" ht="15.75" thickBot="1" x14ac:dyDescent="0.3">
      <c r="A60" s="2" t="s">
        <v>13</v>
      </c>
      <c r="B60" s="28"/>
      <c r="C60" s="29"/>
      <c r="D60" s="3">
        <v>300</v>
      </c>
      <c r="E60" s="5">
        <v>8000</v>
      </c>
    </row>
    <row r="61" spans="1:5" ht="15.75" thickBot="1" x14ac:dyDescent="0.3">
      <c r="A61" s="1" t="s">
        <v>14</v>
      </c>
      <c r="B61" s="26"/>
      <c r="C61" s="27"/>
      <c r="D61" s="11"/>
      <c r="E61" s="4">
        <f>E46+E40+E29+E14+E10+E37</f>
        <v>7734804.1700000009</v>
      </c>
    </row>
  </sheetData>
  <mergeCells count="56">
    <mergeCell ref="B29:C29"/>
    <mergeCell ref="B30:C30"/>
    <mergeCell ref="B43:C43"/>
    <mergeCell ref="B42:C42"/>
    <mergeCell ref="B36:C36"/>
    <mergeCell ref="B25:C25"/>
    <mergeCell ref="B26:C26"/>
    <mergeCell ref="B39:C39"/>
    <mergeCell ref="B41:C41"/>
    <mergeCell ref="B45:C45"/>
    <mergeCell ref="B27:C27"/>
    <mergeCell ref="B28:C28"/>
    <mergeCell ref="B40:C40"/>
    <mergeCell ref="B35:C35"/>
    <mergeCell ref="B32:C32"/>
    <mergeCell ref="B33:C33"/>
    <mergeCell ref="B34:C34"/>
    <mergeCell ref="B37:C37"/>
    <mergeCell ref="B38:C38"/>
    <mergeCell ref="B44:C44"/>
    <mergeCell ref="B31:C31"/>
    <mergeCell ref="B24:C24"/>
    <mergeCell ref="B20:C20"/>
    <mergeCell ref="B21:C21"/>
    <mergeCell ref="B19:C19"/>
    <mergeCell ref="B23:C23"/>
    <mergeCell ref="B9:C9"/>
    <mergeCell ref="B17:C17"/>
    <mergeCell ref="B18:C18"/>
    <mergeCell ref="B14:C14"/>
    <mergeCell ref="B15:C15"/>
    <mergeCell ref="B16:C16"/>
    <mergeCell ref="B10:C10"/>
    <mergeCell ref="B11:C11"/>
    <mergeCell ref="B12:C12"/>
    <mergeCell ref="B13:C13"/>
    <mergeCell ref="B49:C49"/>
    <mergeCell ref="B50:C50"/>
    <mergeCell ref="B51:C51"/>
    <mergeCell ref="B46:C46"/>
    <mergeCell ref="B47:C47"/>
    <mergeCell ref="B48:C48"/>
    <mergeCell ref="C1:E1"/>
    <mergeCell ref="B2:E2"/>
    <mergeCell ref="A3:E3"/>
    <mergeCell ref="B4:E4"/>
    <mergeCell ref="A6:E7"/>
    <mergeCell ref="B52:C52"/>
    <mergeCell ref="B53:C53"/>
    <mergeCell ref="B54:C54"/>
    <mergeCell ref="B61:C61"/>
    <mergeCell ref="B59:C59"/>
    <mergeCell ref="B60:C60"/>
    <mergeCell ref="B55:C55"/>
    <mergeCell ref="B56:C56"/>
    <mergeCell ref="B57:C57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2022-04-18T06:13:21Z</cp:lastPrinted>
  <dcterms:created xsi:type="dcterms:W3CDTF">2014-11-28T05:49:51Z</dcterms:created>
  <dcterms:modified xsi:type="dcterms:W3CDTF">2022-04-18T06:14:05Z</dcterms:modified>
</cp:coreProperties>
</file>