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38" i="1"/>
  <c r="C36" i="1"/>
  <c r="C32" i="1"/>
  <c r="C34" i="1" l="1"/>
  <c r="C28" i="1" l="1"/>
  <c r="C17" i="1" l="1"/>
  <c r="C12" i="1" l="1"/>
  <c r="C24" i="1"/>
  <c r="C21" i="1"/>
  <c r="C19" i="1" s="1"/>
  <c r="C10" i="1"/>
  <c r="C45" i="1" l="1"/>
</calcChain>
</file>

<file path=xl/sharedStrings.xml><?xml version="1.0" encoding="utf-8"?>
<sst xmlns="http://schemas.openxmlformats.org/spreadsheetml/2006/main" count="81" uniqueCount="80">
  <si>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</si>
  <si>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</si>
  <si>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</si>
  <si>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</si>
  <si>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</si>
  <si>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</si>
  <si>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</si>
  <si>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</si>
  <si>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</si>
  <si>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</si>
  <si>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</si>
  <si>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</si>
  <si>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</si>
  <si>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</si>
  <si>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</si>
  <si>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</si>
  <si>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</si>
  <si>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</si>
  <si>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</si>
  <si>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</si>
  <si>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</si>
  <si>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</si>
  <si>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</si>
  <si>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</si>
  <si>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</si>
  <si>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</si>
  <si>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</si>
  <si>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</si>
  <si>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</si>
  <si>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</si>
  <si>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</si>
  <si>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</si>
  <si>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</si>
  <si>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</si>
  <si>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</si>
  <si>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</si>
  <si>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</si>
  <si>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</si>
  <si>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</si>
  <si>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</si>
  <si>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</si>
  <si>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</si>
  <si>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</si>
  <si>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</si>
  <si>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</si>
  <si>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</si>
  <si>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</si>
  <si>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</si>
  <si>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</si>
  <si>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</si>
  <si>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</si>
  <si>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</si>
  <si>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</si>
  <si>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</si>
  <si>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</si>
  <si>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</si>
  <si>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Штрафы, санкции, возмещение ущерба</t>
  </si>
  <si>
    <t>639 1 16 01 0740 10 000 140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</si>
  <si>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</si>
  <si>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639 2 19  25555 13 0000 150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</si>
  <si>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</t>
  </si>
  <si>
    <t>000 1 06 06000 13 0000 110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</si>
  <si>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</si>
  <si>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</si>
  <si>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Исполнение доходов бюджета городского поселения Мышкин за 9 месяцев 2021 года по кодам классификации доходов бюджета </t>
  </si>
  <si>
    <t>Исполнено за 9 месяцев 2021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</si>
  <si>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</si>
  <si>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</si>
  <si>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</si>
  <si>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</si>
  <si>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</si>
  <si>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000 1 17 00000 00 0000 000</t>
  </si>
  <si>
    <t>Невыясненные поступления</t>
  </si>
  <si>
    <t>639 1 17 01050 13 0000 180</t>
  </si>
  <si>
    <t>Невыясненные поступления, зачисляемые в бюджеты городских поселений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</si>
  <si>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</si>
  <si>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</si>
  <si>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639 2 07 05030 13 0000 150</t>
  </si>
  <si>
    <t>Прочие безвозмездные поступления в бюджеты городских поселений</t>
  </si>
  <si>
    <t xml:space="preserve">от 18.10.2021  № 206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</si>
</sst>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B4" sqref="B4:C4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3" t="s">
        <v>36</v>
      </c>
    </row>
    <row r="2" spans="1:4" x14ac:dyDescent="0.25">
      <c r="A2" s="1"/>
      <c r="B2" s="33" t="s">
        <v>37</v>
      </c>
      <c r="C2" s="34"/>
    </row>
    <row r="3" spans="1:4" x14ac:dyDescent="0.25">
      <c r="A3" s="1"/>
      <c r="B3" s="35" t="s">
        <v>21</v>
      </c>
      <c r="C3" s="36"/>
    </row>
    <row r="4" spans="1:4" x14ac:dyDescent="0.25">
      <c r="A4" s="13"/>
      <c r="B4" s="35" t="s">
        <v>79</v>
      </c>
      <c r="C4" s="36"/>
    </row>
    <row r="5" spans="1:4" x14ac:dyDescent="0.25">
      <c r="A5" s="1"/>
      <c r="B5" s="35"/>
      <c r="C5" s="36"/>
    </row>
    <row r="6" spans="1:4" ht="36" customHeight="1" thickBot="1" x14ac:dyDescent="0.3">
      <c r="A6" s="31" t="s">
        <v>64</v>
      </c>
      <c r="B6" s="32"/>
      <c r="C6" s="32"/>
    </row>
    <row r="7" spans="1:4" ht="25.5" x14ac:dyDescent="0.25">
      <c r="A7" s="2" t="s">
        <v>0</v>
      </c>
      <c r="B7" s="25" t="s">
        <v>2</v>
      </c>
      <c r="C7" s="4" t="s">
        <v>65</v>
      </c>
    </row>
    <row r="8" spans="1:4" ht="15.75" thickBot="1" x14ac:dyDescent="0.3">
      <c r="A8" s="3" t="s">
        <v>1</v>
      </c>
      <c r="B8" s="26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7">
        <f>C10+C12+C17+C19+C24+C28+C34+C32+C36</f>
        <v>9312309.0600000024</v>
      </c>
      <c r="D9" s="19"/>
    </row>
    <row r="10" spans="1:4" ht="15" customHeight="1" thickBot="1" x14ac:dyDescent="0.3">
      <c r="A10" s="6" t="s">
        <v>6</v>
      </c>
      <c r="B10" s="7" t="s">
        <v>7</v>
      </c>
      <c r="C10" s="17">
        <f>C11</f>
        <v>5018532.95</v>
      </c>
    </row>
    <row r="11" spans="1:4" ht="15.75" thickBot="1" x14ac:dyDescent="0.3">
      <c r="A11" s="8" t="s">
        <v>8</v>
      </c>
      <c r="B11" s="9" t="s">
        <v>9</v>
      </c>
      <c r="C11" s="18">
        <v>5018532.95</v>
      </c>
    </row>
    <row r="12" spans="1:4" ht="26.25" thickBot="1" x14ac:dyDescent="0.3">
      <c r="A12" s="6" t="s">
        <v>10</v>
      </c>
      <c r="B12" s="7" t="s">
        <v>11</v>
      </c>
      <c r="C12" s="17">
        <f>C13+C14+C15+C16</f>
        <v>925720.49</v>
      </c>
    </row>
    <row r="13" spans="1:4" ht="77.25" thickBot="1" x14ac:dyDescent="0.3">
      <c r="A13" s="16" t="s">
        <v>47</v>
      </c>
      <c r="B13" s="14" t="s">
        <v>38</v>
      </c>
      <c r="C13" s="18">
        <v>419880.7</v>
      </c>
    </row>
    <row r="14" spans="1:4" ht="90" thickBot="1" x14ac:dyDescent="0.3">
      <c r="A14" s="8" t="s">
        <v>48</v>
      </c>
      <c r="B14" s="15" t="s">
        <v>39</v>
      </c>
      <c r="C14" s="18">
        <v>3001.17</v>
      </c>
    </row>
    <row r="15" spans="1:4" ht="90" thickBot="1" x14ac:dyDescent="0.3">
      <c r="A15" s="8" t="s">
        <v>49</v>
      </c>
      <c r="B15" s="15" t="s">
        <v>40</v>
      </c>
      <c r="C15" s="18">
        <v>576962.38</v>
      </c>
    </row>
    <row r="16" spans="1:4" ht="90" thickBot="1" x14ac:dyDescent="0.3">
      <c r="A16" s="8" t="s">
        <v>50</v>
      </c>
      <c r="B16" s="8" t="s">
        <v>41</v>
      </c>
      <c r="C16" s="18">
        <v>-74123.759999999995</v>
      </c>
    </row>
    <row r="17" spans="1:3" ht="17.25" customHeight="1" thickBot="1" x14ac:dyDescent="0.3">
      <c r="A17" s="23" t="s">
        <v>45</v>
      </c>
      <c r="B17" s="7" t="s">
        <v>42</v>
      </c>
      <c r="C17" s="17">
        <f>C18</f>
        <v>70.5</v>
      </c>
    </row>
    <row r="18" spans="1:3" ht="15.75" thickBot="1" x14ac:dyDescent="0.3">
      <c r="A18" s="8" t="s">
        <v>51</v>
      </c>
      <c r="B18" s="9" t="s">
        <v>42</v>
      </c>
      <c r="C18" s="18">
        <v>70.5</v>
      </c>
    </row>
    <row r="19" spans="1:3" ht="14.25" customHeight="1" thickBot="1" x14ac:dyDescent="0.3">
      <c r="A19" s="6" t="s">
        <v>12</v>
      </c>
      <c r="B19" s="7" t="s">
        <v>13</v>
      </c>
      <c r="C19" s="17">
        <f>C20+C21</f>
        <v>2070711.4300000002</v>
      </c>
    </row>
    <row r="20" spans="1:3" ht="40.5" customHeight="1" thickBot="1" x14ac:dyDescent="0.3">
      <c r="A20" s="8" t="s">
        <v>22</v>
      </c>
      <c r="B20" s="9" t="s">
        <v>31</v>
      </c>
      <c r="C20" s="18">
        <v>351867.48</v>
      </c>
    </row>
    <row r="21" spans="1:3" ht="15.75" thickBot="1" x14ac:dyDescent="0.3">
      <c r="A21" s="8" t="s">
        <v>61</v>
      </c>
      <c r="B21" s="16" t="s">
        <v>14</v>
      </c>
      <c r="C21" s="18">
        <f>C22+C23</f>
        <v>1718843.9500000002</v>
      </c>
    </row>
    <row r="22" spans="1:3" ht="39" thickBot="1" x14ac:dyDescent="0.3">
      <c r="A22" s="11" t="s">
        <v>25</v>
      </c>
      <c r="B22" s="20" t="s">
        <v>23</v>
      </c>
      <c r="C22" s="18">
        <v>1509228.37</v>
      </c>
    </row>
    <row r="23" spans="1:3" ht="39" thickBot="1" x14ac:dyDescent="0.3">
      <c r="A23" s="11" t="s">
        <v>26</v>
      </c>
      <c r="B23" s="20" t="s">
        <v>24</v>
      </c>
      <c r="C23" s="18">
        <v>209615.58</v>
      </c>
    </row>
    <row r="24" spans="1:3" ht="33" customHeight="1" thickBot="1" x14ac:dyDescent="0.3">
      <c r="A24" s="12" t="s">
        <v>46</v>
      </c>
      <c r="B24" s="21" t="s">
        <v>15</v>
      </c>
      <c r="C24" s="17">
        <f>C25+C26+C27</f>
        <v>1169063.46</v>
      </c>
    </row>
    <row r="25" spans="1:3" ht="77.25" thickBot="1" x14ac:dyDescent="0.3">
      <c r="A25" s="8" t="s">
        <v>43</v>
      </c>
      <c r="B25" s="16" t="s">
        <v>30</v>
      </c>
      <c r="C25" s="18">
        <v>459897.75</v>
      </c>
    </row>
    <row r="26" spans="1:3" ht="38.25" customHeight="1" thickBot="1" x14ac:dyDescent="0.3">
      <c r="A26" s="11" t="s">
        <v>44</v>
      </c>
      <c r="B26" s="20" t="s">
        <v>27</v>
      </c>
      <c r="C26" s="18">
        <v>406799.96</v>
      </c>
    </row>
    <row r="27" spans="1:3" ht="77.25" thickBot="1" x14ac:dyDescent="0.3">
      <c r="A27" s="8" t="s">
        <v>28</v>
      </c>
      <c r="B27" s="16" t="s">
        <v>29</v>
      </c>
      <c r="C27" s="18">
        <v>302365.75</v>
      </c>
    </row>
    <row r="28" spans="1:3" x14ac:dyDescent="0.25">
      <c r="A28" s="27" t="s">
        <v>16</v>
      </c>
      <c r="B28" s="27" t="s">
        <v>17</v>
      </c>
      <c r="C28" s="29">
        <f>C31+C30</f>
        <v>116480.18000000001</v>
      </c>
    </row>
    <row r="29" spans="1:3" ht="15.75" thickBot="1" x14ac:dyDescent="0.3">
      <c r="A29" s="37"/>
      <c r="B29" s="28"/>
      <c r="C29" s="30"/>
    </row>
    <row r="30" spans="1:3" ht="39" thickBot="1" x14ac:dyDescent="0.3">
      <c r="A30" s="8" t="s">
        <v>52</v>
      </c>
      <c r="B30" s="9" t="s">
        <v>53</v>
      </c>
      <c r="C30" s="18">
        <v>100336.02</v>
      </c>
    </row>
    <row r="31" spans="1:3" ht="26.25" thickBot="1" x14ac:dyDescent="0.3">
      <c r="A31" s="8" t="s">
        <v>32</v>
      </c>
      <c r="B31" s="9" t="s">
        <v>33</v>
      </c>
      <c r="C31" s="18">
        <v>16144.16</v>
      </c>
    </row>
    <row r="32" spans="1:3" ht="29.25" customHeight="1" thickBot="1" x14ac:dyDescent="0.3">
      <c r="A32" s="24" t="s">
        <v>66</v>
      </c>
      <c r="B32" s="7" t="s">
        <v>67</v>
      </c>
      <c r="C32" s="17">
        <f>C33</f>
        <v>1530.73</v>
      </c>
    </row>
    <row r="33" spans="1:3" ht="51.75" thickBot="1" x14ac:dyDescent="0.3">
      <c r="A33" s="8" t="s">
        <v>68</v>
      </c>
      <c r="B33" s="9" t="s">
        <v>69</v>
      </c>
      <c r="C33" s="18">
        <v>1530.73</v>
      </c>
    </row>
    <row r="34" spans="1:3" ht="17.25" customHeight="1" thickBot="1" x14ac:dyDescent="0.3">
      <c r="A34" s="22" t="s">
        <v>70</v>
      </c>
      <c r="B34" s="7" t="s">
        <v>56</v>
      </c>
      <c r="C34" s="17">
        <f>C35</f>
        <v>10000</v>
      </c>
    </row>
    <row r="35" spans="1:3" ht="77.25" thickBot="1" x14ac:dyDescent="0.3">
      <c r="A35" s="10" t="s">
        <v>57</v>
      </c>
      <c r="B35" s="9" t="s">
        <v>58</v>
      </c>
      <c r="C35" s="18">
        <v>10000</v>
      </c>
    </row>
    <row r="36" spans="1:3" ht="18.75" customHeight="1" thickBot="1" x14ac:dyDescent="0.3">
      <c r="A36" s="22" t="s">
        <v>71</v>
      </c>
      <c r="B36" s="7" t="s">
        <v>72</v>
      </c>
      <c r="C36" s="17">
        <f>C37</f>
        <v>199.32</v>
      </c>
    </row>
    <row r="37" spans="1:3" ht="26.25" thickBot="1" x14ac:dyDescent="0.3">
      <c r="A37" s="10" t="s">
        <v>73</v>
      </c>
      <c r="B37" s="9" t="s">
        <v>74</v>
      </c>
      <c r="C37" s="18">
        <v>199.32</v>
      </c>
    </row>
    <row r="38" spans="1:3" ht="14.25" customHeight="1" thickBot="1" x14ac:dyDescent="0.3">
      <c r="A38" s="6" t="s">
        <v>18</v>
      </c>
      <c r="B38" s="7" t="s">
        <v>19</v>
      </c>
      <c r="C38" s="17">
        <f>C39+C42+C44+C40+C41+C43</f>
        <v>18747239.77</v>
      </c>
    </row>
    <row r="39" spans="1:3" ht="26.25" thickBot="1" x14ac:dyDescent="0.3">
      <c r="A39" s="8" t="s">
        <v>54</v>
      </c>
      <c r="B39" s="9" t="s">
        <v>34</v>
      </c>
      <c r="C39" s="18">
        <v>5697000</v>
      </c>
    </row>
    <row r="40" spans="1:3" ht="64.5" thickBot="1" x14ac:dyDescent="0.3">
      <c r="A40" s="8" t="s">
        <v>62</v>
      </c>
      <c r="B40" s="9" t="s">
        <v>63</v>
      </c>
      <c r="C40" s="18">
        <v>3027104</v>
      </c>
    </row>
    <row r="41" spans="1:3" ht="51.75" thickBot="1" x14ac:dyDescent="0.3">
      <c r="A41" s="8" t="s">
        <v>75</v>
      </c>
      <c r="B41" s="9" t="s">
        <v>76</v>
      </c>
      <c r="C41" s="18">
        <v>9735952.5800000001</v>
      </c>
    </row>
    <row r="42" spans="1:3" ht="39" thickBot="1" x14ac:dyDescent="0.3">
      <c r="A42" s="8" t="s">
        <v>55</v>
      </c>
      <c r="B42" s="9" t="s">
        <v>35</v>
      </c>
      <c r="C42" s="18">
        <v>144183.22</v>
      </c>
    </row>
    <row r="43" spans="1:3" ht="26.25" thickBot="1" x14ac:dyDescent="0.3">
      <c r="A43" s="8" t="s">
        <v>77</v>
      </c>
      <c r="B43" s="9" t="s">
        <v>78</v>
      </c>
      <c r="C43" s="18">
        <v>143000</v>
      </c>
    </row>
    <row r="44" spans="1:3" ht="64.5" thickBot="1" x14ac:dyDescent="0.3">
      <c r="A44" s="8" t="s">
        <v>59</v>
      </c>
      <c r="B44" s="9" t="s">
        <v>60</v>
      </c>
      <c r="C44" s="18">
        <v>-0.03</v>
      </c>
    </row>
    <row r="45" spans="1:3" ht="15.75" thickBot="1" x14ac:dyDescent="0.3">
      <c r="A45" s="8"/>
      <c r="B45" s="7" t="s">
        <v>20</v>
      </c>
      <c r="C45" s="17">
        <f>C9+C38</f>
        <v>28059548.830000002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2021-10-18T06:24:31Z</cp:lastPrinted>
  <dcterms:created xsi:type="dcterms:W3CDTF">2014-11-27T14:33:10Z</dcterms:created>
  <dcterms:modified xsi:type="dcterms:W3CDTF">2021-10-18T06:24:47Z</dcterms:modified>
</cp:coreProperties>
</file>