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32" i="1" l="1"/>
  <c r="C25" i="1"/>
  <c r="C14" i="1"/>
  <c r="C34" i="1" l="1"/>
  <c r="C21" i="1" l="1"/>
  <c r="C18" i="1" l="1"/>
  <c r="C16" i="1" s="1"/>
  <c r="C11" i="1"/>
  <c r="C10" i="1" s="1"/>
  <c r="C42" i="1" l="1"/>
</calcChain>
</file>

<file path=xl/sharedStrings.xml><?xml version="1.0" encoding="utf-8"?>
<sst xmlns="http://schemas.openxmlformats.org/spreadsheetml/2006/main" count="74" uniqueCount="74">
  <si>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</si>
  <si>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</si>
  <si>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</si>
  <si>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</si>
  <si>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</si>
  <si>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</si>
  <si>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</si>
  <si>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</si>
  <si>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</si>
  <si>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</si>
  <si>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</si>
  <si>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</si>
  <si>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</si>
  <si>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</si>
  <si>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</si>
  <si>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</si>
  <si>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</si>
  <si>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</si>
  <si>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</si>
  <si>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</si>
  <si>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</si>
  <si>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</si>
  <si>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</si>
  <si>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</si>
  <si>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</si>
  <si>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</si>
  <si>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</si>
  <si>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</si>
  <si>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</si>
  <si>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</si>
  <si>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</si>
  <si>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</si>
  <si>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</si>
  <si>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к решению Муниципального Совета</t>
  </si>
  <si>
    <t>городского поселения Мышкин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</si>
  <si>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</si>
  <si>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</si>
  <si>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</si>
  <si>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</si>
  <si>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</si>
  <si>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</si>
  <si>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</si>
  <si>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</si>
  <si>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</si>
  <si>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</si>
  <si>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</si>
  <si>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</si>
  <si>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</si>
  <si>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</si>
  <si>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</si>
  <si>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Прогнозируемые доходы бюджета городского поселения Мышкин на 2021 год в соответствии с классификацией доходов бюджетов Российской Федерации</t>
  </si>
  <si>
    <t>2021 год</t>
  </si>
  <si>
    <t>639 2 07 05030 13 0000 150</t>
  </si>
  <si>
    <t>Прочие безвозмездные поступления в бюджеты городских поселений</t>
  </si>
  <si>
    <t>Дотации на реализацию приоритетных проектов</t>
  </si>
  <si>
    <t>639 2 02 19999 13 1005 150</t>
  </si>
  <si>
    <t>639 2 02 25497 13 0000 150</t>
  </si>
  <si>
    <t>000 1 05 00000 00 0000 000</t>
  </si>
  <si>
    <t>Налоги на совокупный доход</t>
  </si>
  <si>
    <t>182 1 05 03010 01 1000 110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</si>
  <si>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</si>
  <si>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639 1 13 02995 13 0000 130</t>
  </si>
  <si>
    <t>Прочие доходы от компенсации затрат бюджетов городских поселений</t>
  </si>
  <si>
    <t>000 1 14 00000 00 0000 000</t>
  </si>
  <si>
    <t>000 1 16 00000 00 0000 000</t>
  </si>
  <si>
    <t>Штрафы, санкции, возмещение ущерба</t>
  </si>
  <si>
    <t>639 1 16 01074 01 0000 140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</si>
  <si>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</si>
  <si>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639 1 14 06 013 13 0000 430</t>
  </si>
  <si>
    <t>639 1 14 02053 13 0000 410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</si>
  <si>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</si>
  <si>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Приложение 1</t>
  </si>
  <si>
    <t>(Приложение № 2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</si>
  <si>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 xml:space="preserve">от 07.09.2021  № 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</si>
</sst>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E4" sqref="E4"/>
    </sheetView>
  </sheetViews>
  <sheetFormatPr defaultRowHeight="15" x14ac:dyDescent="0.25"/>
  <cols>
    <col min="1" max="1" width="26.140625" customWidth="1"/>
    <col min="2" max="2" width="32.7109375" customWidth="1"/>
    <col min="3" max="3" width="15.42578125" style="11" customWidth="1"/>
  </cols>
  <sheetData>
    <row r="1" spans="1:6" x14ac:dyDescent="0.25">
      <c r="A1" s="14"/>
      <c r="B1" s="14"/>
      <c r="C1" s="15" t="s">
        <v>71</v>
      </c>
    </row>
    <row r="2" spans="1:6" x14ac:dyDescent="0.25">
      <c r="A2" s="14"/>
      <c r="B2" s="31" t="s">
        <v>33</v>
      </c>
      <c r="C2" s="31"/>
    </row>
    <row r="3" spans="1:6" x14ac:dyDescent="0.25">
      <c r="A3" s="14"/>
      <c r="B3" s="32" t="s">
        <v>34</v>
      </c>
      <c r="C3" s="32"/>
    </row>
    <row r="4" spans="1:6" ht="14.25" customHeight="1" x14ac:dyDescent="0.25">
      <c r="A4" s="14"/>
      <c r="B4" s="32" t="s">
        <v>73</v>
      </c>
      <c r="C4" s="32"/>
      <c r="D4" s="1"/>
    </row>
    <row r="5" spans="1:6" ht="65.25" customHeight="1" x14ac:dyDescent="0.25">
      <c r="A5" s="14"/>
      <c r="B5" s="31" t="s">
        <v>72</v>
      </c>
      <c r="C5" s="31"/>
      <c r="D5" s="26"/>
      <c r="E5" s="26"/>
      <c r="F5" s="26"/>
    </row>
    <row r="6" spans="1:6" ht="48.75" customHeight="1" x14ac:dyDescent="0.25">
      <c r="A6" s="33" t="s">
        <v>50</v>
      </c>
      <c r="B6" s="33"/>
      <c r="C6" s="33"/>
      <c r="D6" s="1"/>
    </row>
    <row r="7" spans="1:6" ht="11.25" customHeight="1" thickBot="1" x14ac:dyDescent="0.3">
      <c r="A7" s="16"/>
      <c r="B7" s="16"/>
      <c r="C7" s="16"/>
      <c r="D7" s="1"/>
    </row>
    <row r="8" spans="1:6" ht="14.25" customHeight="1" x14ac:dyDescent="0.25">
      <c r="A8" s="23" t="s">
        <v>0</v>
      </c>
      <c r="B8" s="34" t="s">
        <v>1</v>
      </c>
      <c r="C8" s="18" t="s">
        <v>51</v>
      </c>
      <c r="D8" s="1"/>
    </row>
    <row r="9" spans="1:6" ht="15.75" thickBot="1" x14ac:dyDescent="0.3">
      <c r="A9" s="24" t="s">
        <v>2</v>
      </c>
      <c r="B9" s="35"/>
      <c r="C9" s="17" t="s">
        <v>3</v>
      </c>
      <c r="D9" s="1"/>
    </row>
    <row r="10" spans="1:6" ht="17.25" customHeight="1" thickBot="1" x14ac:dyDescent="0.3">
      <c r="A10" s="19" t="s">
        <v>4</v>
      </c>
      <c r="B10" s="20" t="s">
        <v>5</v>
      </c>
      <c r="C10" s="21">
        <f>C11+C13+C16+C21+C25+C29+C14+C32</f>
        <v>44520885</v>
      </c>
      <c r="D10" s="1"/>
    </row>
    <row r="11" spans="1:6" ht="15.75" customHeight="1" thickBot="1" x14ac:dyDescent="0.3">
      <c r="A11" s="22" t="s">
        <v>6</v>
      </c>
      <c r="B11" s="2" t="s">
        <v>7</v>
      </c>
      <c r="C11" s="12">
        <f>C12</f>
        <v>7250000</v>
      </c>
      <c r="D11" s="1"/>
    </row>
    <row r="12" spans="1:6" ht="16.5" customHeight="1" thickBot="1" x14ac:dyDescent="0.3">
      <c r="A12" s="3" t="s">
        <v>38</v>
      </c>
      <c r="B12" s="4" t="s">
        <v>8</v>
      </c>
      <c r="C12" s="10">
        <v>7250000</v>
      </c>
      <c r="D12" s="1"/>
    </row>
    <row r="13" spans="1:6" ht="38.25" customHeight="1" thickBot="1" x14ac:dyDescent="0.3">
      <c r="A13" s="22" t="s">
        <v>9</v>
      </c>
      <c r="B13" s="2" t="s">
        <v>10</v>
      </c>
      <c r="C13" s="12">
        <v>1212000</v>
      </c>
      <c r="D13" s="1"/>
    </row>
    <row r="14" spans="1:6" ht="15.75" customHeight="1" thickBot="1" x14ac:dyDescent="0.3">
      <c r="A14" s="25" t="s">
        <v>57</v>
      </c>
      <c r="B14" s="2" t="s">
        <v>58</v>
      </c>
      <c r="C14" s="12">
        <f>C15</f>
        <v>70.5</v>
      </c>
      <c r="D14" s="1"/>
    </row>
    <row r="15" spans="1:6" ht="68.25" customHeight="1" thickBot="1" x14ac:dyDescent="0.3">
      <c r="A15" s="3" t="s">
        <v>59</v>
      </c>
      <c r="B15" s="4" t="s">
        <v>60</v>
      </c>
      <c r="C15" s="10">
        <v>70.5</v>
      </c>
      <c r="D15" s="1"/>
    </row>
    <row r="16" spans="1:6" ht="14.25" customHeight="1" thickBot="1" x14ac:dyDescent="0.3">
      <c r="A16" s="22" t="s">
        <v>11</v>
      </c>
      <c r="B16" s="2" t="s">
        <v>12</v>
      </c>
      <c r="C16" s="12">
        <f>C17+C18</f>
        <v>6250000</v>
      </c>
      <c r="D16" s="1"/>
    </row>
    <row r="17" spans="1:4" ht="62.25" customHeight="1" thickBot="1" x14ac:dyDescent="0.3">
      <c r="A17" s="3" t="s">
        <v>13</v>
      </c>
      <c r="B17" s="4" t="s">
        <v>14</v>
      </c>
      <c r="C17" s="10">
        <v>3150000</v>
      </c>
      <c r="D17" s="1"/>
    </row>
    <row r="18" spans="1:4" ht="15.75" customHeight="1" thickBot="1" x14ac:dyDescent="0.3">
      <c r="A18" s="3" t="s">
        <v>15</v>
      </c>
      <c r="B18" s="5" t="s">
        <v>16</v>
      </c>
      <c r="C18" s="10">
        <f>C19+C20</f>
        <v>3100000</v>
      </c>
      <c r="D18" s="1"/>
    </row>
    <row r="19" spans="1:4" ht="50.25" customHeight="1" thickBot="1" x14ac:dyDescent="0.3">
      <c r="A19" s="6" t="s">
        <v>46</v>
      </c>
      <c r="B19" s="7" t="s">
        <v>17</v>
      </c>
      <c r="C19" s="10">
        <v>2100000</v>
      </c>
      <c r="D19" s="1"/>
    </row>
    <row r="20" spans="1:4" ht="49.5" customHeight="1" thickBot="1" x14ac:dyDescent="0.3">
      <c r="A20" s="6" t="s">
        <v>47</v>
      </c>
      <c r="B20" s="3" t="s">
        <v>18</v>
      </c>
      <c r="C20" s="10">
        <v>1000000</v>
      </c>
      <c r="D20" s="1"/>
    </row>
    <row r="21" spans="1:4" ht="37.5" customHeight="1" thickBot="1" x14ac:dyDescent="0.3">
      <c r="A21" s="8" t="s">
        <v>19</v>
      </c>
      <c r="B21" s="22" t="s">
        <v>20</v>
      </c>
      <c r="C21" s="12">
        <f>C22+C23+C24</f>
        <v>1950000</v>
      </c>
      <c r="D21" s="1"/>
    </row>
    <row r="22" spans="1:4" ht="114" customHeight="1" thickBot="1" x14ac:dyDescent="0.3">
      <c r="A22" s="3" t="s">
        <v>21</v>
      </c>
      <c r="B22" s="5" t="s">
        <v>22</v>
      </c>
      <c r="C22" s="10">
        <v>1000000</v>
      </c>
      <c r="D22" s="1"/>
    </row>
    <row r="23" spans="1:4" ht="90" customHeight="1" thickBot="1" x14ac:dyDescent="0.3">
      <c r="A23" s="6" t="s">
        <v>36</v>
      </c>
      <c r="B23" s="7" t="s">
        <v>37</v>
      </c>
      <c r="C23" s="10">
        <v>600000</v>
      </c>
      <c r="D23" s="1"/>
    </row>
    <row r="24" spans="1:4" ht="102" customHeight="1" thickBot="1" x14ac:dyDescent="0.3">
      <c r="A24" s="3" t="s">
        <v>23</v>
      </c>
      <c r="B24" s="4" t="s">
        <v>24</v>
      </c>
      <c r="C24" s="10">
        <v>350000</v>
      </c>
      <c r="D24" s="1"/>
    </row>
    <row r="25" spans="1:4" ht="37.5" customHeight="1" thickBot="1" x14ac:dyDescent="0.3">
      <c r="A25" s="27" t="s">
        <v>25</v>
      </c>
      <c r="B25" s="27" t="s">
        <v>26</v>
      </c>
      <c r="C25" s="29">
        <f>C27+C28</f>
        <v>116144.16</v>
      </c>
      <c r="D25" s="1"/>
    </row>
    <row r="26" spans="1:4" ht="15.75" hidden="1" customHeight="1" thickBot="1" x14ac:dyDescent="0.3">
      <c r="A26" s="28"/>
      <c r="B26" s="28"/>
      <c r="C26" s="30"/>
      <c r="D26" s="1"/>
    </row>
    <row r="27" spans="1:4" ht="51.75" thickBot="1" x14ac:dyDescent="0.3">
      <c r="A27" s="7" t="s">
        <v>39</v>
      </c>
      <c r="B27" s="9" t="s">
        <v>40</v>
      </c>
      <c r="C27" s="13">
        <v>100000</v>
      </c>
      <c r="D27" s="1"/>
    </row>
    <row r="28" spans="1:4" ht="26.25" thickBot="1" x14ac:dyDescent="0.3">
      <c r="A28" s="3" t="s">
        <v>61</v>
      </c>
      <c r="B28" s="4" t="s">
        <v>62</v>
      </c>
      <c r="C28" s="10">
        <v>16144.16</v>
      </c>
      <c r="D28" s="1"/>
    </row>
    <row r="29" spans="1:4" ht="28.5" customHeight="1" thickBot="1" x14ac:dyDescent="0.3">
      <c r="A29" s="22" t="s">
        <v>63</v>
      </c>
      <c r="B29" s="2" t="s">
        <v>27</v>
      </c>
      <c r="C29" s="12">
        <f>C31+C30</f>
        <v>27732670.34</v>
      </c>
      <c r="D29" s="1"/>
    </row>
    <row r="30" spans="1:4" ht="126.75" customHeight="1" thickBot="1" x14ac:dyDescent="0.3">
      <c r="A30" s="3" t="s">
        <v>69</v>
      </c>
      <c r="B30" s="4" t="s">
        <v>70</v>
      </c>
      <c r="C30" s="10">
        <v>16700000</v>
      </c>
      <c r="D30" s="1"/>
    </row>
    <row r="31" spans="1:4" ht="66.75" customHeight="1" thickBot="1" x14ac:dyDescent="0.3">
      <c r="A31" s="3" t="s">
        <v>68</v>
      </c>
      <c r="B31" s="4" t="s">
        <v>28</v>
      </c>
      <c r="C31" s="10">
        <v>11032670.34</v>
      </c>
      <c r="D31" s="1"/>
    </row>
    <row r="32" spans="1:4" ht="16.5" customHeight="1" thickBot="1" x14ac:dyDescent="0.3">
      <c r="A32" s="25" t="s">
        <v>64</v>
      </c>
      <c r="B32" s="2" t="s">
        <v>65</v>
      </c>
      <c r="C32" s="12">
        <f>C33</f>
        <v>10000</v>
      </c>
      <c r="D32" s="1"/>
    </row>
    <row r="33" spans="1:4" ht="108" customHeight="1" thickBot="1" x14ac:dyDescent="0.3">
      <c r="A33" s="3" t="s">
        <v>66</v>
      </c>
      <c r="B33" s="4" t="s">
        <v>67</v>
      </c>
      <c r="C33" s="10">
        <v>10000</v>
      </c>
      <c r="D33" s="1"/>
    </row>
    <row r="34" spans="1:4" ht="18.75" customHeight="1" thickBot="1" x14ac:dyDescent="0.3">
      <c r="A34" s="22" t="s">
        <v>29</v>
      </c>
      <c r="B34" s="2" t="s">
        <v>30</v>
      </c>
      <c r="C34" s="12">
        <f>C35+C38+C39+C40+C37+C41+C36</f>
        <v>24170732</v>
      </c>
      <c r="D34" s="1"/>
    </row>
    <row r="35" spans="1:4" ht="40.5" customHeight="1" thickBot="1" x14ac:dyDescent="0.3">
      <c r="A35" s="3" t="s">
        <v>41</v>
      </c>
      <c r="B35" s="4" t="s">
        <v>31</v>
      </c>
      <c r="C35" s="10">
        <v>7601000</v>
      </c>
      <c r="D35" s="1"/>
    </row>
    <row r="36" spans="1:4" ht="27.75" customHeight="1" thickBot="1" x14ac:dyDescent="0.3">
      <c r="A36" s="3" t="s">
        <v>55</v>
      </c>
      <c r="B36" s="4" t="s">
        <v>54</v>
      </c>
      <c r="C36" s="10">
        <v>2996743</v>
      </c>
      <c r="D36" s="1"/>
    </row>
    <row r="37" spans="1:4" ht="105" customHeight="1" thickBot="1" x14ac:dyDescent="0.3">
      <c r="A37" s="3" t="s">
        <v>48</v>
      </c>
      <c r="B37" s="4" t="s">
        <v>49</v>
      </c>
      <c r="C37" s="10">
        <v>3027104</v>
      </c>
      <c r="D37" s="1"/>
    </row>
    <row r="38" spans="1:4" ht="64.5" thickBot="1" x14ac:dyDescent="0.3">
      <c r="A38" s="3" t="s">
        <v>42</v>
      </c>
      <c r="B38" s="4" t="s">
        <v>35</v>
      </c>
      <c r="C38" s="10">
        <v>238636</v>
      </c>
      <c r="D38" s="1"/>
    </row>
    <row r="39" spans="1:4" ht="51.75" thickBot="1" x14ac:dyDescent="0.3">
      <c r="A39" s="3" t="s">
        <v>56</v>
      </c>
      <c r="B39" s="4" t="s">
        <v>43</v>
      </c>
      <c r="C39" s="10">
        <v>427832</v>
      </c>
    </row>
    <row r="40" spans="1:4" ht="90" thickBot="1" x14ac:dyDescent="0.3">
      <c r="A40" s="3" t="s">
        <v>44</v>
      </c>
      <c r="B40" s="4" t="s">
        <v>45</v>
      </c>
      <c r="C40" s="10">
        <v>9736417</v>
      </c>
    </row>
    <row r="41" spans="1:4" ht="26.25" thickBot="1" x14ac:dyDescent="0.3">
      <c r="A41" s="3" t="s">
        <v>52</v>
      </c>
      <c r="B41" s="4" t="s">
        <v>53</v>
      </c>
      <c r="C41" s="10">
        <v>143000</v>
      </c>
    </row>
    <row r="42" spans="1:4" ht="15.75" thickBot="1" x14ac:dyDescent="0.3">
      <c r="A42" s="3"/>
      <c r="B42" s="2" t="s">
        <v>32</v>
      </c>
      <c r="C42" s="12">
        <f>C34+C10</f>
        <v>68691617</v>
      </c>
    </row>
  </sheetData>
  <mergeCells count="9">
    <mergeCell ref="A25:A26"/>
    <mergeCell ref="B25:B26"/>
    <mergeCell ref="C25:C26"/>
    <mergeCell ref="B2:C2"/>
    <mergeCell ref="B3:C3"/>
    <mergeCell ref="B4:C4"/>
    <mergeCell ref="A6:C6"/>
    <mergeCell ref="B8:B9"/>
    <mergeCell ref="B5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2021-09-07T11:30:36Z</dcterms:modified>
</cp:coreProperties>
</file>