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7" i="1" l="1"/>
  <c r="E27" i="1"/>
  <c r="E22" i="1"/>
  <c r="C22" i="1"/>
  <c r="E9" i="1" l="1"/>
  <c r="C9" i="1"/>
  <c r="E14" i="1"/>
  <c r="E12" i="1" s="1"/>
  <c r="C14" i="1"/>
  <c r="C12" i="1" s="1"/>
  <c r="C25" i="1"/>
  <c r="E17" i="1"/>
  <c r="C17" i="1"/>
  <c r="C8" i="1" l="1"/>
  <c r="C33" i="1" s="1"/>
  <c r="E25" i="1"/>
  <c r="E8" i="1" s="1"/>
  <c r="E33" i="1" l="1"/>
</calcChain>
</file>

<file path=xl/sharedStrings.xml><?xml version="1.0" encoding="utf-8"?>
<sst xmlns="http://schemas.openxmlformats.org/spreadsheetml/2006/main" count="61" uniqueCount="60">
  <si>
    <t>Приложение 3</t>
  </si>
  <si>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</si>
  <si>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</si>
  <si>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</si>
  <si>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</si>
  <si>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</si>
  <si>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</si>
  <si>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</si>
  <si>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</si>
  <si>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</si>
  <si>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</si>
  <si>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</si>
  <si>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</si>
  <si>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</si>
  <si>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</si>
  <si>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</si>
  <si>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</si>
  <si>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</si>
  <si>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</si>
  <si>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</si>
  <si>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</si>
  <si>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</si>
  <si>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</si>
  <si>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</si>
  <si>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</si>
  <si>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</si>
  <si>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</si>
  <si>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</si>
  <si>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</si>
  <si>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</si>
  <si>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</si>
  <si>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</si>
  <si>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</si>
  <si>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</si>
  <si>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</si>
  <si>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</si>
  <si>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</si>
  <si>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</si>
  <si>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</si>
  <si>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</si>
  <si>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</si>
  <si>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</si>
  <si>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</si>
  <si>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</si>
  <si>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</si>
  <si>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</si>
  <si>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</si>
  <si>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</si>
  <si>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2022 год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</si>
  <si>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</si>
  <si>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</si>
  <si>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</si>
  <si>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</si>
  <si>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</si>
  <si>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Прогнозируемые доходы бюджета городского поселения Мышкин на плановый период 2022 и 2023 годов в соответствии с классификацией доходов бюджетов Российской Федерации</t>
  </si>
  <si>
    <t>2023 год</t>
  </si>
  <si>
    <t>639 2 02 25497 13 0000 150</t>
  </si>
  <si>
    <t>639 2 02 25013 13 0000 150</t>
  </si>
  <si>
    <t>Субсидии бюджетам городских поселений на сокращение доли загрязненных сточных вод</t>
  </si>
  <si>
    <t>от 02.03.2021  №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</si>
</sst>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3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4" fontId="4" fillId="0" borderId="16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7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19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center" vertical="top" wrapText="1"/>
    </xf>
    <xf numFmtId="4" fontId="3" fillId="0" borderId="21" xfId="0" applyNumberFormat="1" applyFont="1" applyBorder="1" applyAlignment="1">
      <alignment horizontal="center" vertical="top" wrapText="1"/>
    </xf>
    <xf numFmtId="4" fontId="3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4" sqref="C4:E4"/>
    </sheetView>
  </sheetViews>
  <sheetFormatPr defaultRowHeight="14.4" x14ac:dyDescent="0.3"/>
  <cols>
    <col min="1" max="1" width="25" style="8" customWidth="1"/>
    <col min="2" max="2" width="31" customWidth="1"/>
    <col min="3" max="3" width="9.109375" style="18"/>
    <col min="4" max="4" width="3" style="18" customWidth="1"/>
    <col min="5" max="5" width="13.88671875" style="18" customWidth="1"/>
  </cols>
  <sheetData>
    <row r="1" spans="1:6" x14ac:dyDescent="0.3">
      <c r="B1" s="47" t="s">
        <v>0</v>
      </c>
      <c r="C1" s="47"/>
      <c r="D1" s="47"/>
      <c r="E1" s="47"/>
      <c r="F1" s="7"/>
    </row>
    <row r="2" spans="1:6" x14ac:dyDescent="0.3">
      <c r="B2" s="48" t="s">
        <v>1</v>
      </c>
      <c r="C2" s="48"/>
      <c r="D2" s="48"/>
      <c r="E2" s="48"/>
    </row>
    <row r="3" spans="1:6" x14ac:dyDescent="0.3">
      <c r="B3" s="47" t="s">
        <v>2</v>
      </c>
      <c r="C3" s="47"/>
      <c r="D3" s="47"/>
      <c r="E3" s="47"/>
    </row>
    <row r="4" spans="1:6" x14ac:dyDescent="0.3">
      <c r="C4" s="49" t="s">
        <v>59</v>
      </c>
      <c r="D4" s="49"/>
      <c r="E4" s="49"/>
    </row>
    <row r="5" spans="1:6" ht="51.75" customHeight="1" thickBot="1" x14ac:dyDescent="0.35">
      <c r="A5" s="50" t="s">
        <v>54</v>
      </c>
      <c r="B5" s="50"/>
      <c r="C5" s="50"/>
      <c r="D5" s="50"/>
      <c r="E5" s="50"/>
    </row>
    <row r="6" spans="1:6" ht="13.5" customHeight="1" x14ac:dyDescent="0.3">
      <c r="A6" s="1" t="s">
        <v>3</v>
      </c>
      <c r="B6" s="51" t="s">
        <v>4</v>
      </c>
      <c r="C6" s="53" t="s">
        <v>48</v>
      </c>
      <c r="D6" s="54"/>
      <c r="E6" s="14" t="s">
        <v>55</v>
      </c>
    </row>
    <row r="7" spans="1:6" ht="14.25" customHeight="1" thickBot="1" x14ac:dyDescent="0.35">
      <c r="A7" s="2" t="s">
        <v>5</v>
      </c>
      <c r="B7" s="52"/>
      <c r="C7" s="55" t="s">
        <v>6</v>
      </c>
      <c r="D7" s="56"/>
      <c r="E7" s="15" t="s">
        <v>7</v>
      </c>
    </row>
    <row r="8" spans="1:6" ht="15" customHeight="1" thickBot="1" x14ac:dyDescent="0.35">
      <c r="A8" s="9" t="s">
        <v>8</v>
      </c>
      <c r="B8" s="3" t="s">
        <v>9</v>
      </c>
      <c r="C8" s="28">
        <f>C9+C11+C12+C17+C22+C25</f>
        <v>16622700</v>
      </c>
      <c r="D8" s="29"/>
      <c r="E8" s="16">
        <f>E9+E11+E12+E17+E22+E25</f>
        <v>16706400</v>
      </c>
    </row>
    <row r="9" spans="1:6" ht="15.75" customHeight="1" thickBot="1" x14ac:dyDescent="0.35">
      <c r="A9" s="9" t="s">
        <v>10</v>
      </c>
      <c r="B9" s="3" t="s">
        <v>11</v>
      </c>
      <c r="C9" s="28">
        <f>C10</f>
        <v>7250000</v>
      </c>
      <c r="D9" s="29"/>
      <c r="E9" s="16">
        <f>E10</f>
        <v>7250000</v>
      </c>
    </row>
    <row r="10" spans="1:6" ht="15.75" customHeight="1" thickBot="1" x14ac:dyDescent="0.35">
      <c r="A10" s="2" t="s">
        <v>12</v>
      </c>
      <c r="B10" s="5" t="s">
        <v>13</v>
      </c>
      <c r="C10" s="30">
        <v>7250000</v>
      </c>
      <c r="D10" s="31"/>
      <c r="E10" s="15">
        <v>7250000</v>
      </c>
    </row>
    <row r="11" spans="1:6" ht="38.25" customHeight="1" thickBot="1" x14ac:dyDescent="0.35">
      <c r="A11" s="9" t="s">
        <v>14</v>
      </c>
      <c r="B11" s="3" t="s">
        <v>15</v>
      </c>
      <c r="C11" s="28">
        <v>1272700</v>
      </c>
      <c r="D11" s="29"/>
      <c r="E11" s="16">
        <v>1356400</v>
      </c>
    </row>
    <row r="12" spans="1:6" ht="12.75" customHeight="1" thickBot="1" x14ac:dyDescent="0.35">
      <c r="A12" s="9" t="s">
        <v>16</v>
      </c>
      <c r="B12" s="3" t="s">
        <v>17</v>
      </c>
      <c r="C12" s="28">
        <f>C13+C14</f>
        <v>6100000</v>
      </c>
      <c r="D12" s="29"/>
      <c r="E12" s="16">
        <f>E13+E14</f>
        <v>6100000</v>
      </c>
    </row>
    <row r="13" spans="1:6" ht="65.25" customHeight="1" thickBot="1" x14ac:dyDescent="0.35">
      <c r="A13" s="2" t="s">
        <v>18</v>
      </c>
      <c r="B13" s="5" t="s">
        <v>19</v>
      </c>
      <c r="C13" s="30">
        <v>3000000</v>
      </c>
      <c r="D13" s="31"/>
      <c r="E13" s="15">
        <v>3000000</v>
      </c>
    </row>
    <row r="14" spans="1:6" ht="14.25" customHeight="1" thickBot="1" x14ac:dyDescent="0.35">
      <c r="A14" s="2" t="s">
        <v>20</v>
      </c>
      <c r="B14" s="5" t="s">
        <v>21</v>
      </c>
      <c r="C14" s="30">
        <f>C15+C16</f>
        <v>3100000</v>
      </c>
      <c r="D14" s="31"/>
      <c r="E14" s="15">
        <f>E15+E16</f>
        <v>3100000</v>
      </c>
    </row>
    <row r="15" spans="1:6" ht="52.5" customHeight="1" thickBot="1" x14ac:dyDescent="0.35">
      <c r="A15" s="2" t="s">
        <v>22</v>
      </c>
      <c r="B15" s="12" t="s">
        <v>42</v>
      </c>
      <c r="C15" s="30">
        <v>2100000</v>
      </c>
      <c r="D15" s="31"/>
      <c r="E15" s="15">
        <v>2100000</v>
      </c>
    </row>
    <row r="16" spans="1:6" ht="52.5" customHeight="1" thickBot="1" x14ac:dyDescent="0.35">
      <c r="A16" s="2" t="s">
        <v>23</v>
      </c>
      <c r="B16" s="13" t="s">
        <v>43</v>
      </c>
      <c r="C16" s="30">
        <v>1000000</v>
      </c>
      <c r="D16" s="31"/>
      <c r="E16" s="15">
        <v>1000000</v>
      </c>
    </row>
    <row r="17" spans="1:5" ht="51.75" customHeight="1" thickBot="1" x14ac:dyDescent="0.35">
      <c r="A17" s="9" t="s">
        <v>24</v>
      </c>
      <c r="B17" s="3" t="s">
        <v>25</v>
      </c>
      <c r="C17" s="28">
        <f>C18+C19+C21</f>
        <v>1850000</v>
      </c>
      <c r="D17" s="29"/>
      <c r="E17" s="16">
        <f>E18+E19+E21</f>
        <v>1850000</v>
      </c>
    </row>
    <row r="18" spans="1:5" ht="103.5" customHeight="1" thickBot="1" x14ac:dyDescent="0.35">
      <c r="A18" s="2" t="s">
        <v>26</v>
      </c>
      <c r="B18" s="5" t="s">
        <v>27</v>
      </c>
      <c r="C18" s="30">
        <v>1000000</v>
      </c>
      <c r="D18" s="31"/>
      <c r="E18" s="15">
        <v>1000000</v>
      </c>
    </row>
    <row r="19" spans="1:5" ht="102" customHeight="1" thickBot="1" x14ac:dyDescent="0.35">
      <c r="A19" s="2" t="s">
        <v>46</v>
      </c>
      <c r="B19" s="5" t="s">
        <v>47</v>
      </c>
      <c r="C19" s="30">
        <v>500000</v>
      </c>
      <c r="D19" s="31"/>
      <c r="E19" s="15">
        <v>500000</v>
      </c>
    </row>
    <row r="20" spans="1:5" ht="30.75" hidden="1" customHeight="1" thickBot="1" x14ac:dyDescent="0.35">
      <c r="A20" s="2" t="s">
        <v>28</v>
      </c>
      <c r="B20" s="6" t="s">
        <v>29</v>
      </c>
      <c r="C20" s="36">
        <v>20000</v>
      </c>
      <c r="D20" s="37"/>
      <c r="E20" s="17">
        <v>20000</v>
      </c>
    </row>
    <row r="21" spans="1:5" ht="129" customHeight="1" thickBot="1" x14ac:dyDescent="0.35">
      <c r="A21" s="4" t="s">
        <v>44</v>
      </c>
      <c r="B21" s="6" t="s">
        <v>29</v>
      </c>
      <c r="C21" s="44">
        <v>350000</v>
      </c>
      <c r="D21" s="45"/>
      <c r="E21" s="17">
        <v>350000</v>
      </c>
    </row>
    <row r="22" spans="1:5" ht="24" customHeight="1" x14ac:dyDescent="0.3">
      <c r="A22" s="34" t="s">
        <v>31</v>
      </c>
      <c r="B22" s="38" t="s">
        <v>30</v>
      </c>
      <c r="C22" s="40">
        <f>C24</f>
        <v>100000</v>
      </c>
      <c r="D22" s="41"/>
      <c r="E22" s="26">
        <f>E24</f>
        <v>100000</v>
      </c>
    </row>
    <row r="23" spans="1:5" ht="16.5" customHeight="1" thickBot="1" x14ac:dyDescent="0.35">
      <c r="A23" s="35"/>
      <c r="B23" s="39"/>
      <c r="C23" s="42"/>
      <c r="D23" s="43"/>
      <c r="E23" s="27"/>
    </row>
    <row r="24" spans="1:5" ht="51" customHeight="1" thickBot="1" x14ac:dyDescent="0.35">
      <c r="A24" s="1" t="s">
        <v>49</v>
      </c>
      <c r="B24" s="23" t="s">
        <v>50</v>
      </c>
      <c r="C24" s="32">
        <v>100000</v>
      </c>
      <c r="D24" s="33"/>
      <c r="E24" s="14">
        <v>100000</v>
      </c>
    </row>
    <row r="25" spans="1:5" ht="26.25" customHeight="1" thickBot="1" x14ac:dyDescent="0.35">
      <c r="A25" s="24" t="s">
        <v>32</v>
      </c>
      <c r="B25" s="25" t="s">
        <v>33</v>
      </c>
      <c r="C25" s="28">
        <f>C26</f>
        <v>50000</v>
      </c>
      <c r="D25" s="29"/>
      <c r="E25" s="21">
        <f>E26</f>
        <v>50000</v>
      </c>
    </row>
    <row r="26" spans="1:5" ht="77.25" customHeight="1" thickBot="1" x14ac:dyDescent="0.35">
      <c r="A26" s="2" t="s">
        <v>45</v>
      </c>
      <c r="B26" s="5" t="s">
        <v>34</v>
      </c>
      <c r="C26" s="30">
        <v>50000</v>
      </c>
      <c r="D26" s="31"/>
      <c r="E26" s="15">
        <v>50000</v>
      </c>
    </row>
    <row r="27" spans="1:5" ht="15" customHeight="1" thickBot="1" x14ac:dyDescent="0.35">
      <c r="A27" s="9" t="s">
        <v>35</v>
      </c>
      <c r="B27" s="3" t="s">
        <v>36</v>
      </c>
      <c r="C27" s="28">
        <f>C28+C30+C29+C31+C32</f>
        <v>4278454</v>
      </c>
      <c r="D27" s="29"/>
      <c r="E27" s="16">
        <f>E28+E30+E29+E31+E32</f>
        <v>150875382</v>
      </c>
    </row>
    <row r="28" spans="1:5" ht="38.25" customHeight="1" thickBot="1" x14ac:dyDescent="0.35">
      <c r="A28" s="2" t="s">
        <v>40</v>
      </c>
      <c r="B28" s="5" t="s">
        <v>37</v>
      </c>
      <c r="C28" s="30">
        <v>735000</v>
      </c>
      <c r="D28" s="31"/>
      <c r="E28" s="15">
        <v>0</v>
      </c>
    </row>
    <row r="29" spans="1:5" ht="104.25" customHeight="1" thickBot="1" x14ac:dyDescent="0.35">
      <c r="A29" s="11" t="s">
        <v>51</v>
      </c>
      <c r="B29" s="5" t="s">
        <v>52</v>
      </c>
      <c r="C29" s="30">
        <v>3027104</v>
      </c>
      <c r="D29" s="31"/>
      <c r="E29" s="19">
        <v>3027104</v>
      </c>
    </row>
    <row r="30" spans="1:5" ht="43.5" customHeight="1" thickBot="1" x14ac:dyDescent="0.35">
      <c r="A30" s="11" t="s">
        <v>57</v>
      </c>
      <c r="B30" s="10" t="s">
        <v>58</v>
      </c>
      <c r="C30" s="30"/>
      <c r="D30" s="31"/>
      <c r="E30" s="15">
        <v>147325000</v>
      </c>
    </row>
    <row r="31" spans="1:5" ht="51.75" customHeight="1" thickBot="1" x14ac:dyDescent="0.35">
      <c r="A31" s="11" t="s">
        <v>56</v>
      </c>
      <c r="B31" s="10" t="s">
        <v>53</v>
      </c>
      <c r="C31" s="30">
        <v>275410</v>
      </c>
      <c r="D31" s="46"/>
      <c r="E31" s="20">
        <v>273441</v>
      </c>
    </row>
    <row r="32" spans="1:5" ht="66" customHeight="1" thickBot="1" x14ac:dyDescent="0.35">
      <c r="A32" s="11" t="s">
        <v>41</v>
      </c>
      <c r="B32" s="10" t="s">
        <v>39</v>
      </c>
      <c r="C32" s="30">
        <v>240940</v>
      </c>
      <c r="D32" s="31"/>
      <c r="E32" s="22">
        <v>249837</v>
      </c>
    </row>
    <row r="33" spans="1:5" ht="15" thickBot="1" x14ac:dyDescent="0.35">
      <c r="A33" s="2"/>
      <c r="B33" s="3" t="s">
        <v>38</v>
      </c>
      <c r="C33" s="28">
        <f>C27+C8</f>
        <v>20901154</v>
      </c>
      <c r="D33" s="29"/>
      <c r="E33" s="16">
        <f>E27+E8</f>
        <v>167581782</v>
      </c>
    </row>
  </sheetData>
  <mergeCells count="36">
    <mergeCell ref="B1:E1"/>
    <mergeCell ref="C10:D10"/>
    <mergeCell ref="C11:D11"/>
    <mergeCell ref="C12:D12"/>
    <mergeCell ref="C13:D13"/>
    <mergeCell ref="B2:E2"/>
    <mergeCell ref="C4:E4"/>
    <mergeCell ref="A5:E5"/>
    <mergeCell ref="B6:B7"/>
    <mergeCell ref="C6:D6"/>
    <mergeCell ref="C7:D7"/>
    <mergeCell ref="B3:E3"/>
    <mergeCell ref="C9:D9"/>
    <mergeCell ref="A22:A23"/>
    <mergeCell ref="C8:D8"/>
    <mergeCell ref="C26:D26"/>
    <mergeCell ref="C28:D28"/>
    <mergeCell ref="C33:D33"/>
    <mergeCell ref="C20:D20"/>
    <mergeCell ref="B22:B23"/>
    <mergeCell ref="C22:D23"/>
    <mergeCell ref="C21:D21"/>
    <mergeCell ref="C19:D19"/>
    <mergeCell ref="C27:D27"/>
    <mergeCell ref="C30:D30"/>
    <mergeCell ref="C29:D29"/>
    <mergeCell ref="C31:D31"/>
    <mergeCell ref="C32:D32"/>
    <mergeCell ref="E22:E23"/>
    <mergeCell ref="C25:D25"/>
    <mergeCell ref="C14:D14"/>
    <mergeCell ref="C15:D15"/>
    <mergeCell ref="C16:D16"/>
    <mergeCell ref="C17:D17"/>
    <mergeCell ref="C18:D18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2021-10-12T11:05:32Z</dcterms:modified>
</cp:coreProperties>
</file>