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8" i="1" l="1"/>
  <c r="C28" i="1"/>
  <c r="E23" i="1" l="1"/>
  <c r="C23" i="1"/>
  <c r="E10" i="1" l="1"/>
  <c r="C10" i="1"/>
  <c r="E15" i="1"/>
  <c r="E13" i="1" s="1"/>
  <c r="C15" i="1"/>
  <c r="C13" i="1" s="1"/>
  <c r="C26" i="1"/>
  <c r="E18" i="1"/>
  <c r="C18" i="1"/>
  <c r="C9" i="1" l="1"/>
  <c r="C35" i="1" s="1"/>
  <c r="E26" i="1"/>
  <c r="E9" i="1" s="1"/>
  <c r="E35" i="1" l="1"/>
</calcChain>
</file>

<file path=xl/sharedStrings.xml><?xml version="1.0" encoding="utf-8"?>
<sst xmlns="http://schemas.openxmlformats.org/spreadsheetml/2006/main" count="64" uniqueCount="63">
  <si>
    <t>к решению Муниципального Совета</t>
  </si>
  <si>
    <t>городского поселения Мышкин</t>
  </si>
  <si>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</si>
  <si>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</si>
  <si>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</si>
  <si>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</si>
  <si>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</si>
  <si>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</si>
  <si>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</si>
  <si>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</si>
  <si>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</si>
  <si>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</si>
  <si>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</si>
  <si>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</si>
  <si>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</si>
  <si>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</si>
  <si>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</si>
  <si>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</si>
  <si>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</si>
  <si>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</si>
  <si>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</si>
  <si>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</si>
  <si>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</si>
  <si>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</si>
  <si>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</si>
  <si>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</si>
  <si>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</si>
  <si>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</si>
  <si>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</si>
  <si>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</si>
  <si>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</si>
  <si>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</si>
  <si>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</si>
  <si>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</si>
  <si>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</si>
  <si>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</si>
  <si>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</si>
  <si>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</si>
  <si>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</si>
  <si>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</si>
  <si>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</si>
  <si>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</si>
  <si>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</si>
  <si>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</si>
  <si>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</si>
  <si>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</si>
  <si>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</si>
  <si>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2022 год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</si>
  <si>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</si>
  <si>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</si>
  <si>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</si>
  <si>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</si>
  <si>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</si>
  <si>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Прогнозируемые доходы бюджета городского поселения Мышкин на плановый период 2022 и 2023 годов в соответствии с классификацией доходов бюджетов Российской Федерации</t>
  </si>
  <si>
    <t>2023 год</t>
  </si>
  <si>
    <t>639 2 02 25497 13 0000 150</t>
  </si>
  <si>
    <t>639 2 02 25013 13 0000 150</t>
  </si>
  <si>
    <t>Субсидии бюджетам городских поселений на сокращение доли загрязненных сточных вод</t>
  </si>
  <si>
    <t>639 2 02 20077 13 0000 150</t>
  </si>
  <si>
    <t>Субсидии бюджетам городских поселений на софинансирование капитальных вложений в объекты муниципальной собственности (Субсидия на приведение в нормативное состояние автомобильных дорог местного значения, обеспечивающих подъезды к объектам социального назначения)</t>
  </si>
  <si>
    <t>(Приложение № 3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</si>
  <si>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Приложение 1</t>
  </si>
  <si>
    <t xml:space="preserve">от 29.09.2021  №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</si>
</sst>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" fillId="0" borderId="0" xfId="0" applyFont="1" applyAlignment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3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5" fillId="0" borderId="0" xfId="0" applyFont="1" applyAlignment="1"/>
    <xf numFmtId="0" fontId="1" fillId="0" borderId="0" xfId="0" applyFont="1" applyAlignment="1">
      <alignment horizontal="right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4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center" vertical="top" wrapText="1"/>
    </xf>
    <xf numFmtId="4" fontId="3" fillId="0" borderId="10" xfId="0" applyNumberFormat="1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14" xfId="0" applyNumberFormat="1" applyFont="1" applyBorder="1" applyAlignment="1">
      <alignment horizontal="center" vertical="top" wrapText="1"/>
    </xf>
    <xf numFmtId="4" fontId="3" fillId="0" borderId="15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4" fillId="0" borderId="17" xfId="0" applyNumberFormat="1" applyFont="1" applyBorder="1" applyAlignment="1">
      <alignment horizontal="center" vertical="top" wrapText="1"/>
    </xf>
    <xf numFmtId="4" fontId="4" fillId="0" borderId="18" xfId="0" applyNumberFormat="1" applyFont="1" applyBorder="1" applyAlignment="1">
      <alignment horizontal="center" vertical="top" wrapText="1"/>
    </xf>
    <xf numFmtId="4" fontId="4" fillId="0" borderId="19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3" fillId="0" borderId="20" xfId="0" applyNumberFormat="1" applyFont="1" applyBorder="1" applyAlignment="1">
      <alignment horizontal="center" vertical="top" wrapText="1"/>
    </xf>
    <xf numFmtId="4" fontId="3" fillId="0" borderId="21" xfId="0" applyNumberFormat="1" applyFont="1" applyBorder="1" applyAlignment="1">
      <alignment horizontal="center" vertical="top" wrapText="1"/>
    </xf>
    <xf numFmtId="4" fontId="3" fillId="0" borderId="23" xfId="0" applyNumberFormat="1" applyFont="1" applyBorder="1" applyAlignment="1">
      <alignment horizontal="center" vertical="top" wrapText="1"/>
    </xf>
    <xf numFmtId="4" fontId="4" fillId="0" borderId="16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J6" sqref="J6"/>
    </sheetView>
  </sheetViews>
  <sheetFormatPr defaultRowHeight="15" x14ac:dyDescent="0.25"/>
  <cols>
    <col min="1" max="1" width="25" style="8" customWidth="1"/>
    <col min="2" max="2" width="31" customWidth="1"/>
    <col min="3" max="3" width="9.140625" style="18"/>
    <col min="4" max="4" width="3" style="18" customWidth="1"/>
    <col min="5" max="5" width="13.85546875" style="18" customWidth="1"/>
  </cols>
  <sheetData>
    <row r="1" spans="1:6" x14ac:dyDescent="0.25">
      <c r="B1" s="28" t="s">
        <v>61</v>
      </c>
      <c r="C1" s="28"/>
      <c r="D1" s="28"/>
      <c r="E1" s="28"/>
      <c r="F1" s="7"/>
    </row>
    <row r="2" spans="1:6" x14ac:dyDescent="0.25">
      <c r="B2" s="33" t="s">
        <v>0</v>
      </c>
      <c r="C2" s="33"/>
      <c r="D2" s="33"/>
      <c r="E2" s="33"/>
    </row>
    <row r="3" spans="1:6" x14ac:dyDescent="0.25">
      <c r="B3" s="28" t="s">
        <v>1</v>
      </c>
      <c r="C3" s="28"/>
      <c r="D3" s="28"/>
      <c r="E3" s="28"/>
    </row>
    <row r="4" spans="1:6" x14ac:dyDescent="0.25">
      <c r="C4" s="34" t="s">
        <v>62</v>
      </c>
      <c r="D4" s="34"/>
      <c r="E4" s="34"/>
    </row>
    <row r="5" spans="1:6" ht="66.75" customHeight="1" x14ac:dyDescent="0.25">
      <c r="B5" s="42" t="s">
        <v>60</v>
      </c>
      <c r="C5" s="42"/>
      <c r="D5" s="42"/>
      <c r="E5" s="42"/>
      <c r="F5" s="27"/>
    </row>
    <row r="6" spans="1:6" ht="51.75" customHeight="1" thickBot="1" x14ac:dyDescent="0.3">
      <c r="A6" s="35" t="s">
        <v>53</v>
      </c>
      <c r="B6" s="35"/>
      <c r="C6" s="35"/>
      <c r="D6" s="35"/>
      <c r="E6" s="35"/>
    </row>
    <row r="7" spans="1:6" ht="13.5" customHeight="1" x14ac:dyDescent="0.25">
      <c r="A7" s="1" t="s">
        <v>2</v>
      </c>
      <c r="B7" s="36" t="s">
        <v>3</v>
      </c>
      <c r="C7" s="38" t="s">
        <v>47</v>
      </c>
      <c r="D7" s="39"/>
      <c r="E7" s="14" t="s">
        <v>54</v>
      </c>
    </row>
    <row r="8" spans="1:6" ht="14.25" customHeight="1" thickBot="1" x14ac:dyDescent="0.3">
      <c r="A8" s="2" t="s">
        <v>4</v>
      </c>
      <c r="B8" s="37"/>
      <c r="C8" s="40" t="s">
        <v>5</v>
      </c>
      <c r="D8" s="41"/>
      <c r="E8" s="15" t="s">
        <v>6</v>
      </c>
    </row>
    <row r="9" spans="1:6" ht="15" customHeight="1" thickBot="1" x14ac:dyDescent="0.3">
      <c r="A9" s="9" t="s">
        <v>7</v>
      </c>
      <c r="B9" s="3" t="s">
        <v>8</v>
      </c>
      <c r="C9" s="31">
        <f>C10+C12+C13+C18+C23+C26</f>
        <v>23116700</v>
      </c>
      <c r="D9" s="32"/>
      <c r="E9" s="16">
        <f>E10+E12+E13+E18+E23+E26</f>
        <v>16706400</v>
      </c>
    </row>
    <row r="10" spans="1:6" ht="15.75" customHeight="1" thickBot="1" x14ac:dyDescent="0.3">
      <c r="A10" s="9" t="s">
        <v>9</v>
      </c>
      <c r="B10" s="3" t="s">
        <v>10</v>
      </c>
      <c r="C10" s="31">
        <f>C11</f>
        <v>7250000</v>
      </c>
      <c r="D10" s="32"/>
      <c r="E10" s="16">
        <f>E11</f>
        <v>7250000</v>
      </c>
    </row>
    <row r="11" spans="1:6" ht="15.75" customHeight="1" thickBot="1" x14ac:dyDescent="0.3">
      <c r="A11" s="2" t="s">
        <v>11</v>
      </c>
      <c r="B11" s="5" t="s">
        <v>12</v>
      </c>
      <c r="C11" s="29">
        <v>7250000</v>
      </c>
      <c r="D11" s="30"/>
      <c r="E11" s="15">
        <v>7250000</v>
      </c>
    </row>
    <row r="12" spans="1:6" ht="38.25" customHeight="1" thickBot="1" x14ac:dyDescent="0.3">
      <c r="A12" s="9" t="s">
        <v>13</v>
      </c>
      <c r="B12" s="3" t="s">
        <v>14</v>
      </c>
      <c r="C12" s="31">
        <v>1272700</v>
      </c>
      <c r="D12" s="32"/>
      <c r="E12" s="16">
        <v>1356400</v>
      </c>
    </row>
    <row r="13" spans="1:6" ht="12.75" customHeight="1" thickBot="1" x14ac:dyDescent="0.3">
      <c r="A13" s="9" t="s">
        <v>15</v>
      </c>
      <c r="B13" s="3" t="s">
        <v>16</v>
      </c>
      <c r="C13" s="31">
        <f>C14+C15</f>
        <v>6100000</v>
      </c>
      <c r="D13" s="32"/>
      <c r="E13" s="16">
        <f>E14+E15</f>
        <v>6100000</v>
      </c>
    </row>
    <row r="14" spans="1:6" ht="65.25" customHeight="1" thickBot="1" x14ac:dyDescent="0.3">
      <c r="A14" s="2" t="s">
        <v>17</v>
      </c>
      <c r="B14" s="5" t="s">
        <v>18</v>
      </c>
      <c r="C14" s="29">
        <v>3000000</v>
      </c>
      <c r="D14" s="30"/>
      <c r="E14" s="15">
        <v>3000000</v>
      </c>
    </row>
    <row r="15" spans="1:6" ht="14.25" customHeight="1" thickBot="1" x14ac:dyDescent="0.3">
      <c r="A15" s="2" t="s">
        <v>19</v>
      </c>
      <c r="B15" s="5" t="s">
        <v>20</v>
      </c>
      <c r="C15" s="29">
        <f>C16+C17</f>
        <v>3100000</v>
      </c>
      <c r="D15" s="30"/>
      <c r="E15" s="15">
        <f>E16+E17</f>
        <v>3100000</v>
      </c>
    </row>
    <row r="16" spans="1:6" ht="52.5" customHeight="1" thickBot="1" x14ac:dyDescent="0.3">
      <c r="A16" s="2" t="s">
        <v>21</v>
      </c>
      <c r="B16" s="12" t="s">
        <v>41</v>
      </c>
      <c r="C16" s="29">
        <v>2100000</v>
      </c>
      <c r="D16" s="30"/>
      <c r="E16" s="15">
        <v>2100000</v>
      </c>
    </row>
    <row r="17" spans="1:5" ht="52.5" customHeight="1" thickBot="1" x14ac:dyDescent="0.3">
      <c r="A17" s="2" t="s">
        <v>22</v>
      </c>
      <c r="B17" s="13" t="s">
        <v>42</v>
      </c>
      <c r="C17" s="29">
        <v>1000000</v>
      </c>
      <c r="D17" s="30"/>
      <c r="E17" s="15">
        <v>1000000</v>
      </c>
    </row>
    <row r="18" spans="1:5" ht="51.75" customHeight="1" thickBot="1" x14ac:dyDescent="0.3">
      <c r="A18" s="9" t="s">
        <v>23</v>
      </c>
      <c r="B18" s="3" t="s">
        <v>24</v>
      </c>
      <c r="C18" s="31">
        <f>C19+C20+C22</f>
        <v>1850000</v>
      </c>
      <c r="D18" s="32"/>
      <c r="E18" s="16">
        <f>E19+E20+E22</f>
        <v>1850000</v>
      </c>
    </row>
    <row r="19" spans="1:5" ht="103.5" customHeight="1" thickBot="1" x14ac:dyDescent="0.3">
      <c r="A19" s="2" t="s">
        <v>25</v>
      </c>
      <c r="B19" s="5" t="s">
        <v>26</v>
      </c>
      <c r="C19" s="29">
        <v>1000000</v>
      </c>
      <c r="D19" s="30"/>
      <c r="E19" s="15">
        <v>1000000</v>
      </c>
    </row>
    <row r="20" spans="1:5" ht="102" customHeight="1" thickBot="1" x14ac:dyDescent="0.3">
      <c r="A20" s="2" t="s">
        <v>45</v>
      </c>
      <c r="B20" s="5" t="s">
        <v>46</v>
      </c>
      <c r="C20" s="29">
        <v>500000</v>
      </c>
      <c r="D20" s="30"/>
      <c r="E20" s="15">
        <v>500000</v>
      </c>
    </row>
    <row r="21" spans="1:5" ht="30.75" hidden="1" customHeight="1" thickBot="1" x14ac:dyDescent="0.3">
      <c r="A21" s="2" t="s">
        <v>27</v>
      </c>
      <c r="B21" s="6" t="s">
        <v>28</v>
      </c>
      <c r="C21" s="45">
        <v>20000</v>
      </c>
      <c r="D21" s="46"/>
      <c r="E21" s="17">
        <v>20000</v>
      </c>
    </row>
    <row r="22" spans="1:5" ht="129" customHeight="1" thickBot="1" x14ac:dyDescent="0.3">
      <c r="A22" s="4" t="s">
        <v>43</v>
      </c>
      <c r="B22" s="6" t="s">
        <v>28</v>
      </c>
      <c r="C22" s="53">
        <v>350000</v>
      </c>
      <c r="D22" s="54"/>
      <c r="E22" s="17">
        <v>350000</v>
      </c>
    </row>
    <row r="23" spans="1:5" ht="24" customHeight="1" x14ac:dyDescent="0.25">
      <c r="A23" s="43" t="s">
        <v>30</v>
      </c>
      <c r="B23" s="47" t="s">
        <v>29</v>
      </c>
      <c r="C23" s="49">
        <f>C25</f>
        <v>100000</v>
      </c>
      <c r="D23" s="50"/>
      <c r="E23" s="56">
        <f>E25</f>
        <v>100000</v>
      </c>
    </row>
    <row r="24" spans="1:5" ht="16.5" customHeight="1" thickBot="1" x14ac:dyDescent="0.3">
      <c r="A24" s="44"/>
      <c r="B24" s="48"/>
      <c r="C24" s="51"/>
      <c r="D24" s="52"/>
      <c r="E24" s="57"/>
    </row>
    <row r="25" spans="1:5" ht="51" customHeight="1" thickBot="1" x14ac:dyDescent="0.3">
      <c r="A25" s="1" t="s">
        <v>48</v>
      </c>
      <c r="B25" s="23" t="s">
        <v>49</v>
      </c>
      <c r="C25" s="58">
        <v>100000</v>
      </c>
      <c r="D25" s="59"/>
      <c r="E25" s="14">
        <v>100000</v>
      </c>
    </row>
    <row r="26" spans="1:5" ht="26.25" customHeight="1" thickBot="1" x14ac:dyDescent="0.3">
      <c r="A26" s="24" t="s">
        <v>31</v>
      </c>
      <c r="B26" s="25" t="s">
        <v>32</v>
      </c>
      <c r="C26" s="31">
        <f>C27</f>
        <v>6544000</v>
      </c>
      <c r="D26" s="32"/>
      <c r="E26" s="21">
        <f>E27</f>
        <v>50000</v>
      </c>
    </row>
    <row r="27" spans="1:5" ht="77.25" customHeight="1" thickBot="1" x14ac:dyDescent="0.3">
      <c r="A27" s="2" t="s">
        <v>44</v>
      </c>
      <c r="B27" s="5" t="s">
        <v>33</v>
      </c>
      <c r="C27" s="29">
        <v>6544000</v>
      </c>
      <c r="D27" s="30"/>
      <c r="E27" s="15">
        <v>50000</v>
      </c>
    </row>
    <row r="28" spans="1:5" ht="15" customHeight="1" thickBot="1" x14ac:dyDescent="0.3">
      <c r="A28" s="9" t="s">
        <v>34</v>
      </c>
      <c r="B28" s="3" t="s">
        <v>35</v>
      </c>
      <c r="C28" s="31">
        <f>C29+C32+C30+C33+C34+C31</f>
        <v>6905571</v>
      </c>
      <c r="D28" s="32"/>
      <c r="E28" s="16">
        <f>E29+E32+E30+E33+E34+E31</f>
        <v>153502499</v>
      </c>
    </row>
    <row r="29" spans="1:5" ht="38.25" customHeight="1" thickBot="1" x14ac:dyDescent="0.3">
      <c r="A29" s="2" t="s">
        <v>39</v>
      </c>
      <c r="B29" s="5" t="s">
        <v>36</v>
      </c>
      <c r="C29" s="29">
        <v>735000</v>
      </c>
      <c r="D29" s="30"/>
      <c r="E29" s="15">
        <v>0</v>
      </c>
    </row>
    <row r="30" spans="1:5" ht="104.25" customHeight="1" thickBot="1" x14ac:dyDescent="0.3">
      <c r="A30" s="11" t="s">
        <v>50</v>
      </c>
      <c r="B30" s="5" t="s">
        <v>51</v>
      </c>
      <c r="C30" s="29">
        <v>3027104</v>
      </c>
      <c r="D30" s="30"/>
      <c r="E30" s="19">
        <v>3027104</v>
      </c>
    </row>
    <row r="31" spans="1:5" ht="117.75" customHeight="1" thickBot="1" x14ac:dyDescent="0.3">
      <c r="A31" s="11" t="s">
        <v>58</v>
      </c>
      <c r="B31" s="5" t="s">
        <v>59</v>
      </c>
      <c r="C31" s="29">
        <v>2627117</v>
      </c>
      <c r="D31" s="30"/>
      <c r="E31" s="26">
        <v>2627117</v>
      </c>
    </row>
    <row r="32" spans="1:5" ht="43.5" customHeight="1" thickBot="1" x14ac:dyDescent="0.3">
      <c r="A32" s="11" t="s">
        <v>56</v>
      </c>
      <c r="B32" s="10" t="s">
        <v>57</v>
      </c>
      <c r="C32" s="29"/>
      <c r="D32" s="30"/>
      <c r="E32" s="15">
        <v>147325000</v>
      </c>
    </row>
    <row r="33" spans="1:5" ht="51.75" customHeight="1" thickBot="1" x14ac:dyDescent="0.3">
      <c r="A33" s="11" t="s">
        <v>55</v>
      </c>
      <c r="B33" s="10" t="s">
        <v>52</v>
      </c>
      <c r="C33" s="29">
        <v>275410</v>
      </c>
      <c r="D33" s="55"/>
      <c r="E33" s="20">
        <v>273441</v>
      </c>
    </row>
    <row r="34" spans="1:5" ht="66" customHeight="1" thickBot="1" x14ac:dyDescent="0.3">
      <c r="A34" s="11" t="s">
        <v>40</v>
      </c>
      <c r="B34" s="10" t="s">
        <v>38</v>
      </c>
      <c r="C34" s="29">
        <v>240940</v>
      </c>
      <c r="D34" s="30"/>
      <c r="E34" s="22">
        <v>249837</v>
      </c>
    </row>
    <row r="35" spans="1:5" ht="15.75" thickBot="1" x14ac:dyDescent="0.3">
      <c r="A35" s="2"/>
      <c r="B35" s="3" t="s">
        <v>37</v>
      </c>
      <c r="C35" s="31">
        <f>C28+C9</f>
        <v>30022271</v>
      </c>
      <c r="D35" s="32"/>
      <c r="E35" s="16">
        <f>E28+E9</f>
        <v>170208899</v>
      </c>
    </row>
  </sheetData>
  <mergeCells count="38">
    <mergeCell ref="E23:E24"/>
    <mergeCell ref="C26:D26"/>
    <mergeCell ref="C15:D15"/>
    <mergeCell ref="C16:D16"/>
    <mergeCell ref="C17:D17"/>
    <mergeCell ref="C18:D18"/>
    <mergeCell ref="C19:D19"/>
    <mergeCell ref="C25:D25"/>
    <mergeCell ref="A23:A24"/>
    <mergeCell ref="C9:D9"/>
    <mergeCell ref="C27:D27"/>
    <mergeCell ref="C29:D29"/>
    <mergeCell ref="C35:D35"/>
    <mergeCell ref="C21:D21"/>
    <mergeCell ref="B23:B24"/>
    <mergeCell ref="C23:D24"/>
    <mergeCell ref="C22:D22"/>
    <mergeCell ref="C20:D20"/>
    <mergeCell ref="C28:D28"/>
    <mergeCell ref="C32:D32"/>
    <mergeCell ref="C30:D30"/>
    <mergeCell ref="C33:D33"/>
    <mergeCell ref="C34:D34"/>
    <mergeCell ref="C31:D31"/>
    <mergeCell ref="B1:E1"/>
    <mergeCell ref="C11:D11"/>
    <mergeCell ref="C12:D12"/>
    <mergeCell ref="C13:D13"/>
    <mergeCell ref="C14:D14"/>
    <mergeCell ref="B2:E2"/>
    <mergeCell ref="C4:E4"/>
    <mergeCell ref="A6:E6"/>
    <mergeCell ref="B7:B8"/>
    <mergeCell ref="C7:D7"/>
    <mergeCell ref="C8:D8"/>
    <mergeCell ref="B3:E3"/>
    <mergeCell ref="C10:D10"/>
    <mergeCell ref="B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2021-09-28T07:39:25Z</dcterms:modified>
</cp:coreProperties>
</file>