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1 квартал\1 квартал 2021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49" i="1"/>
  <c r="E45" i="1"/>
  <c r="E12" i="1"/>
  <c r="E16" i="1"/>
  <c r="E17" i="1"/>
  <c r="E47" i="1"/>
  <c r="E36" i="1"/>
  <c r="E35" i="1" l="1"/>
  <c r="E34" i="1" s="1"/>
  <c r="E20" i="1"/>
  <c r="E54" i="1" l="1"/>
  <c r="E32" i="1" l="1"/>
  <c r="E31" i="1" s="1"/>
  <c r="E52" i="1"/>
  <c r="E43" i="1"/>
  <c r="E40" i="1" s="1"/>
  <c r="E56" i="1" s="1"/>
  <c r="E41" i="1"/>
  <c r="E29" i="1"/>
  <c r="E28" i="1" s="1"/>
  <c r="E24" i="1"/>
  <c r="E22" i="1"/>
  <c r="E14" i="1"/>
  <c r="E11" i="1"/>
</calcChain>
</file>

<file path=xl/sharedStrings.xml><?xml version="1.0" encoding="utf-8"?>
<sst xmlns="http://schemas.openxmlformats.org/spreadsheetml/2006/main" count="79" uniqueCount="66">
  <si>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</si>
  <si>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</si>
  <si>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</si>
  <si>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</si>
  <si>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</si>
  <si>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</si>
  <si>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</si>
  <si>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</si>
  <si>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</si>
  <si>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</si>
  <si>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</si>
  <si>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</si>
  <si>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</si>
  <si>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</si>
  <si>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</si>
  <si>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</si>
  <si>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</si>
  <si>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</si>
  <si>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</si>
  <si>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</si>
  <si>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</si>
  <si>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</si>
  <si>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</si>
  <si>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</si>
  <si>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</si>
  <si>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</si>
  <si>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05.0.00.00000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</si>
  <si>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</si>
  <si>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</si>
  <si>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</si>
  <si>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</si>
  <si>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</si>
  <si>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</si>
  <si>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</si>
  <si>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</si>
  <si>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</si>
  <si>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</si>
  <si>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</si>
  <si>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</si>
  <si>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</si>
  <si>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</si>
  <si>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</si>
  <si>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</si>
  <si>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</si>
  <si>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</si>
  <si>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</si>
  <si>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</si>
  <si>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</si>
  <si>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</si>
  <si>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Процентные платежи по государственному (муниципальному) долгу</t>
  </si>
  <si>
    <t>Обслуживание муниципального долга</t>
  </si>
  <si>
    <t>20.0.00.11660</t>
  </si>
  <si>
    <t xml:space="preserve">от 00.04.2021 №     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</si>
  <si>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1 квартал 2021 год
</t>
  </si>
  <si>
    <t>Исполнено за 1 квартал 2021 года (руб.)</t>
  </si>
  <si>
    <t>Организация и содержание объектов озеленения</t>
  </si>
  <si>
    <t>05.0.01.11260</t>
  </si>
  <si>
    <t>Подпрограмма "Создание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годы"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</si>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</sst>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F44" sqref="F44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4" customWidth="1"/>
    <col min="6" max="6" width="9.85546875" bestFit="1" customWidth="1"/>
    <col min="7" max="7" width="11.42578125" bestFit="1" customWidth="1"/>
  </cols>
  <sheetData>
    <row r="1" spans="1:5" x14ac:dyDescent="0.25">
      <c r="C1" s="23" t="s">
        <v>16</v>
      </c>
      <c r="D1" s="23"/>
      <c r="E1" s="23"/>
    </row>
    <row r="2" spans="1:5" ht="15" customHeight="1" x14ac:dyDescent="0.25">
      <c r="B2" s="24" t="s">
        <v>17</v>
      </c>
      <c r="C2" s="24"/>
      <c r="D2" s="24"/>
      <c r="E2" s="24"/>
    </row>
    <row r="3" spans="1:5" x14ac:dyDescent="0.25">
      <c r="A3" s="23" t="s">
        <v>15</v>
      </c>
      <c r="B3" s="23"/>
      <c r="C3" s="23"/>
      <c r="D3" s="23"/>
      <c r="E3" s="23"/>
    </row>
    <row r="4" spans="1:5" x14ac:dyDescent="0.25">
      <c r="B4" s="23" t="s">
        <v>52</v>
      </c>
      <c r="C4" s="23"/>
      <c r="D4" s="23"/>
      <c r="E4" s="23"/>
    </row>
    <row r="5" spans="1:5" x14ac:dyDescent="0.25">
      <c r="C5" s="6"/>
      <c r="D5" s="7"/>
    </row>
    <row r="6" spans="1:5" ht="15" customHeight="1" x14ac:dyDescent="0.25">
      <c r="A6" s="25" t="s">
        <v>53</v>
      </c>
      <c r="B6" s="25"/>
      <c r="C6" s="25"/>
      <c r="D6" s="25"/>
      <c r="E6" s="25"/>
    </row>
    <row r="7" spans="1:5" ht="52.5" customHeight="1" x14ac:dyDescent="0.25">
      <c r="A7" s="25"/>
      <c r="B7" s="25"/>
      <c r="C7" s="25"/>
      <c r="D7" s="25"/>
      <c r="E7" s="25"/>
    </row>
    <row r="8" spans="1:5" ht="15.75" thickBot="1" x14ac:dyDescent="0.3"/>
    <row r="9" spans="1:5" ht="60.75" thickBot="1" x14ac:dyDescent="0.3">
      <c r="A9" s="11" t="s">
        <v>0</v>
      </c>
      <c r="B9" s="32" t="s">
        <v>38</v>
      </c>
      <c r="C9" s="33"/>
      <c r="D9" s="12" t="s">
        <v>39</v>
      </c>
      <c r="E9" s="15" t="s">
        <v>54</v>
      </c>
    </row>
    <row r="10" spans="1:5" ht="39" thickBot="1" x14ac:dyDescent="0.3">
      <c r="A10" s="1" t="s">
        <v>44</v>
      </c>
      <c r="B10" s="21" t="s">
        <v>18</v>
      </c>
      <c r="C10" s="22"/>
      <c r="D10" s="13"/>
      <c r="E10" s="4">
        <f>E11+E14+E16</f>
        <v>5090071.51</v>
      </c>
    </row>
    <row r="11" spans="1:5" ht="26.25" thickBot="1" x14ac:dyDescent="0.3">
      <c r="A11" s="2" t="s">
        <v>2</v>
      </c>
      <c r="B11" s="19" t="s">
        <v>19</v>
      </c>
      <c r="C11" s="20"/>
      <c r="D11" s="8"/>
      <c r="E11" s="5">
        <f>E12</f>
        <v>76021.02</v>
      </c>
    </row>
    <row r="12" spans="1:5" ht="39" thickBot="1" x14ac:dyDescent="0.3">
      <c r="A12" s="2" t="s">
        <v>3</v>
      </c>
      <c r="B12" s="19" t="s">
        <v>20</v>
      </c>
      <c r="C12" s="20"/>
      <c r="D12" s="3"/>
      <c r="E12" s="5">
        <f>E13</f>
        <v>76021.02</v>
      </c>
    </row>
    <row r="13" spans="1:5" ht="15.75" thickBot="1" x14ac:dyDescent="0.3">
      <c r="A13" s="2" t="s">
        <v>41</v>
      </c>
      <c r="B13" s="21"/>
      <c r="C13" s="22"/>
      <c r="D13" s="3">
        <v>200</v>
      </c>
      <c r="E13" s="5">
        <v>76021.02</v>
      </c>
    </row>
    <row r="14" spans="1:5" ht="39" thickBot="1" x14ac:dyDescent="0.3">
      <c r="A14" s="2" t="s">
        <v>42</v>
      </c>
      <c r="B14" s="19" t="s">
        <v>21</v>
      </c>
      <c r="C14" s="20"/>
      <c r="D14" s="8"/>
      <c r="E14" s="5">
        <f>E15</f>
        <v>378748.78</v>
      </c>
    </row>
    <row r="15" spans="1:5" ht="51.75" thickBot="1" x14ac:dyDescent="0.3">
      <c r="A15" s="2" t="s">
        <v>43</v>
      </c>
      <c r="B15" s="21"/>
      <c r="C15" s="22"/>
      <c r="D15" s="3">
        <v>800</v>
      </c>
      <c r="E15" s="5">
        <v>378748.78</v>
      </c>
    </row>
    <row r="16" spans="1:5" ht="26.25" thickBot="1" x14ac:dyDescent="0.3">
      <c r="A16" s="2" t="s">
        <v>45</v>
      </c>
      <c r="B16" s="19" t="s">
        <v>22</v>
      </c>
      <c r="C16" s="20"/>
      <c r="D16" s="3"/>
      <c r="E16" s="5">
        <f>E17+E22+E24+E20</f>
        <v>4635301.71</v>
      </c>
    </row>
    <row r="17" spans="1:5" ht="15.75" thickBot="1" x14ac:dyDescent="0.3">
      <c r="A17" s="2" t="s">
        <v>35</v>
      </c>
      <c r="B17" s="19" t="s">
        <v>23</v>
      </c>
      <c r="C17" s="20"/>
      <c r="D17" s="3"/>
      <c r="E17" s="5">
        <f>E18+E19</f>
        <v>1831740.37</v>
      </c>
    </row>
    <row r="18" spans="1:5" ht="15.75" thickBot="1" x14ac:dyDescent="0.3">
      <c r="A18" s="2" t="s">
        <v>41</v>
      </c>
      <c r="B18" s="21"/>
      <c r="C18" s="22"/>
      <c r="D18" s="3">
        <v>200</v>
      </c>
      <c r="E18" s="5">
        <v>599995.86</v>
      </c>
    </row>
    <row r="19" spans="1:5" ht="15.75" thickBot="1" x14ac:dyDescent="0.3">
      <c r="A19" s="2" t="s">
        <v>65</v>
      </c>
      <c r="B19" s="17"/>
      <c r="C19" s="18"/>
      <c r="D19" s="3">
        <v>200</v>
      </c>
      <c r="E19" s="5">
        <v>1231744.51</v>
      </c>
    </row>
    <row r="20" spans="1:5" ht="15.75" thickBot="1" x14ac:dyDescent="0.3">
      <c r="A20" s="2" t="s">
        <v>55</v>
      </c>
      <c r="B20" s="21"/>
      <c r="C20" s="22"/>
      <c r="D20" s="3"/>
      <c r="E20" s="5">
        <f>E21</f>
        <v>497500</v>
      </c>
    </row>
    <row r="21" spans="1:5" ht="15.75" thickBot="1" x14ac:dyDescent="0.3">
      <c r="A21" s="2" t="s">
        <v>41</v>
      </c>
      <c r="B21" s="17"/>
      <c r="C21" s="18"/>
      <c r="D21" s="3">
        <v>200</v>
      </c>
      <c r="E21" s="5">
        <v>497500</v>
      </c>
    </row>
    <row r="22" spans="1:5" ht="26.25" thickBot="1" x14ac:dyDescent="0.3">
      <c r="A22" s="2" t="s">
        <v>36</v>
      </c>
      <c r="B22" s="19" t="s">
        <v>24</v>
      </c>
      <c r="C22" s="20"/>
      <c r="D22" s="3"/>
      <c r="E22" s="5">
        <f>E23</f>
        <v>1198790.32</v>
      </c>
    </row>
    <row r="23" spans="1:5" ht="15.75" thickBot="1" x14ac:dyDescent="0.3">
      <c r="A23" s="2" t="s">
        <v>41</v>
      </c>
      <c r="B23" s="21"/>
      <c r="C23" s="22"/>
      <c r="D23" s="3">
        <v>200</v>
      </c>
      <c r="E23" s="5">
        <v>1198790.32</v>
      </c>
    </row>
    <row r="24" spans="1:5" ht="26.25" thickBot="1" x14ac:dyDescent="0.3">
      <c r="A24" s="2" t="s">
        <v>37</v>
      </c>
      <c r="B24" s="19" t="s">
        <v>25</v>
      </c>
      <c r="C24" s="20"/>
      <c r="D24" s="3"/>
      <c r="E24" s="5">
        <f>E25+E26+E27</f>
        <v>1107271.0199999998</v>
      </c>
    </row>
    <row r="25" spans="1:5" ht="64.5" thickBot="1" x14ac:dyDescent="0.3">
      <c r="A25" s="2" t="s">
        <v>5</v>
      </c>
      <c r="B25" s="21"/>
      <c r="C25" s="22"/>
      <c r="D25" s="3">
        <v>100</v>
      </c>
      <c r="E25" s="5">
        <v>927937.09</v>
      </c>
    </row>
    <row r="26" spans="1:5" ht="15.75" thickBot="1" x14ac:dyDescent="0.3">
      <c r="A26" s="2" t="s">
        <v>41</v>
      </c>
      <c r="B26" s="21"/>
      <c r="C26" s="22"/>
      <c r="D26" s="3">
        <v>200</v>
      </c>
      <c r="E26" s="5">
        <v>178997.04</v>
      </c>
    </row>
    <row r="27" spans="1:5" ht="15.75" thickBot="1" x14ac:dyDescent="0.3">
      <c r="A27" s="2" t="s">
        <v>4</v>
      </c>
      <c r="B27" s="21"/>
      <c r="C27" s="22"/>
      <c r="D27" s="3">
        <v>800</v>
      </c>
      <c r="E27" s="5">
        <v>336.89</v>
      </c>
    </row>
    <row r="28" spans="1:5" ht="54" customHeight="1" thickBot="1" x14ac:dyDescent="0.3">
      <c r="A28" s="1" t="s">
        <v>46</v>
      </c>
      <c r="B28" s="21" t="s">
        <v>26</v>
      </c>
      <c r="C28" s="22"/>
      <c r="D28" s="13"/>
      <c r="E28" s="4">
        <f>E29</f>
        <v>20000</v>
      </c>
    </row>
    <row r="29" spans="1:5" ht="53.25" customHeight="1" thickBot="1" x14ac:dyDescent="0.3">
      <c r="A29" s="35" t="s">
        <v>57</v>
      </c>
      <c r="B29" s="27" t="s">
        <v>56</v>
      </c>
      <c r="C29" s="28"/>
      <c r="D29" s="9"/>
      <c r="E29" s="5">
        <f>E30</f>
        <v>20000</v>
      </c>
    </row>
    <row r="30" spans="1:5" ht="15.75" thickBot="1" x14ac:dyDescent="0.3">
      <c r="A30" s="16" t="s">
        <v>41</v>
      </c>
      <c r="B30" s="34"/>
      <c r="C30" s="29"/>
      <c r="D30" s="10">
        <v>200</v>
      </c>
      <c r="E30" s="5">
        <v>20000</v>
      </c>
    </row>
    <row r="31" spans="1:5" ht="39" thickBot="1" x14ac:dyDescent="0.3">
      <c r="A31" s="1" t="s">
        <v>47</v>
      </c>
      <c r="B31" s="30" t="s">
        <v>27</v>
      </c>
      <c r="C31" s="31"/>
      <c r="D31" s="3"/>
      <c r="E31" s="4">
        <f>E32</f>
        <v>98181.6</v>
      </c>
    </row>
    <row r="32" spans="1:5" ht="15.75" thickBot="1" x14ac:dyDescent="0.3">
      <c r="A32" s="2" t="s">
        <v>48</v>
      </c>
      <c r="B32" s="19" t="s">
        <v>40</v>
      </c>
      <c r="C32" s="20"/>
      <c r="D32" s="3"/>
      <c r="E32" s="5">
        <f>E33</f>
        <v>98181.6</v>
      </c>
    </row>
    <row r="33" spans="1:7" ht="15.75" thickBot="1" x14ac:dyDescent="0.3">
      <c r="A33" s="2" t="s">
        <v>41</v>
      </c>
      <c r="B33" s="19"/>
      <c r="C33" s="20"/>
      <c r="D33" s="3">
        <v>200</v>
      </c>
      <c r="E33" s="5">
        <v>98181.6</v>
      </c>
    </row>
    <row r="34" spans="1:7" ht="27.75" customHeight="1" thickBot="1" x14ac:dyDescent="0.3">
      <c r="A34" s="36" t="s">
        <v>58</v>
      </c>
      <c r="B34" s="37" t="s">
        <v>59</v>
      </c>
      <c r="C34" s="22"/>
      <c r="D34" s="13"/>
      <c r="E34" s="4">
        <f>E35</f>
        <v>124193.07</v>
      </c>
    </row>
    <row r="35" spans="1:7" ht="26.25" thickBot="1" x14ac:dyDescent="0.3">
      <c r="A35" s="38" t="s">
        <v>60</v>
      </c>
      <c r="B35" s="26" t="s">
        <v>61</v>
      </c>
      <c r="C35" s="20"/>
      <c r="D35" s="13"/>
      <c r="E35" s="5">
        <f>E36</f>
        <v>124193.07</v>
      </c>
    </row>
    <row r="36" spans="1:7" ht="15.75" thickBot="1" x14ac:dyDescent="0.3">
      <c r="A36" s="38" t="s">
        <v>62</v>
      </c>
      <c r="B36" s="26" t="s">
        <v>63</v>
      </c>
      <c r="C36" s="20"/>
      <c r="D36" s="3"/>
      <c r="E36" s="5">
        <f>E37+E38+E39</f>
        <v>124193.07</v>
      </c>
    </row>
    <row r="37" spans="1:7" ht="17.25" customHeight="1" thickBot="1" x14ac:dyDescent="0.3">
      <c r="A37" s="2" t="s">
        <v>64</v>
      </c>
      <c r="B37" s="19"/>
      <c r="C37" s="20"/>
      <c r="D37" s="3">
        <v>200</v>
      </c>
      <c r="E37" s="5">
        <v>80565.42</v>
      </c>
    </row>
    <row r="38" spans="1:7" ht="15.75" thickBot="1" x14ac:dyDescent="0.3">
      <c r="A38" s="2" t="s">
        <v>65</v>
      </c>
      <c r="B38" s="19"/>
      <c r="C38" s="20"/>
      <c r="D38" s="3">
        <v>200</v>
      </c>
      <c r="E38" s="5">
        <v>42779.24</v>
      </c>
    </row>
    <row r="39" spans="1:7" ht="15.75" thickBot="1" x14ac:dyDescent="0.3">
      <c r="A39" s="2" t="s">
        <v>4</v>
      </c>
      <c r="B39" s="21"/>
      <c r="C39" s="22"/>
      <c r="D39" s="3">
        <v>800</v>
      </c>
      <c r="E39" s="5">
        <v>848.41</v>
      </c>
    </row>
    <row r="40" spans="1:7" ht="15.75" thickBot="1" x14ac:dyDescent="0.3">
      <c r="A40" s="1" t="s">
        <v>6</v>
      </c>
      <c r="B40" s="21" t="s">
        <v>28</v>
      </c>
      <c r="C40" s="22"/>
      <c r="D40" s="13"/>
      <c r="E40" s="4">
        <f>E41+E43+E45+E47+E49+E52+E54</f>
        <v>1466526.2399999998</v>
      </c>
    </row>
    <row r="41" spans="1:7" ht="15.75" thickBot="1" x14ac:dyDescent="0.3">
      <c r="A41" s="2" t="s">
        <v>7</v>
      </c>
      <c r="B41" s="19" t="s">
        <v>29</v>
      </c>
      <c r="C41" s="20"/>
      <c r="D41" s="3"/>
      <c r="E41" s="5">
        <f>E42</f>
        <v>34607.160000000003</v>
      </c>
      <c r="G41" s="14"/>
    </row>
    <row r="42" spans="1:7" ht="64.5" thickBot="1" x14ac:dyDescent="0.3">
      <c r="A42" s="2" t="s">
        <v>5</v>
      </c>
      <c r="B42" s="21"/>
      <c r="C42" s="22"/>
      <c r="D42" s="3">
        <v>100</v>
      </c>
      <c r="E42" s="5">
        <v>34607.160000000003</v>
      </c>
    </row>
    <row r="43" spans="1:7" ht="15.75" thickBot="1" x14ac:dyDescent="0.3">
      <c r="A43" s="2" t="s">
        <v>8</v>
      </c>
      <c r="B43" s="19" t="s">
        <v>30</v>
      </c>
      <c r="C43" s="20"/>
      <c r="D43" s="3"/>
      <c r="E43" s="5">
        <f>E44</f>
        <v>220320.74</v>
      </c>
    </row>
    <row r="44" spans="1:7" ht="64.5" thickBot="1" x14ac:dyDescent="0.3">
      <c r="A44" s="2" t="s">
        <v>5</v>
      </c>
      <c r="B44" s="21"/>
      <c r="C44" s="22"/>
      <c r="D44" s="3">
        <v>100</v>
      </c>
      <c r="E44" s="5">
        <v>220320.74</v>
      </c>
    </row>
    <row r="45" spans="1:7" ht="15.75" thickBot="1" x14ac:dyDescent="0.3">
      <c r="A45" s="2" t="s">
        <v>9</v>
      </c>
      <c r="B45" s="19" t="s">
        <v>31</v>
      </c>
      <c r="C45" s="20"/>
      <c r="D45" s="3"/>
      <c r="E45" s="5">
        <f>E46</f>
        <v>795694.5</v>
      </c>
    </row>
    <row r="46" spans="1:7" ht="64.5" thickBot="1" x14ac:dyDescent="0.3">
      <c r="A46" s="2" t="s">
        <v>5</v>
      </c>
      <c r="B46" s="21"/>
      <c r="C46" s="22"/>
      <c r="D46" s="3">
        <v>100</v>
      </c>
      <c r="E46" s="5">
        <v>795694.5</v>
      </c>
    </row>
    <row r="47" spans="1:7" ht="39" thickBot="1" x14ac:dyDescent="0.3">
      <c r="A47" s="2" t="s">
        <v>10</v>
      </c>
      <c r="B47" s="19" t="s">
        <v>32</v>
      </c>
      <c r="C47" s="20"/>
      <c r="D47" s="3"/>
      <c r="E47" s="5">
        <f>E48</f>
        <v>32000</v>
      </c>
    </row>
    <row r="48" spans="1:7" ht="15.75" thickBot="1" x14ac:dyDescent="0.3">
      <c r="A48" s="2" t="s">
        <v>1</v>
      </c>
      <c r="B48" s="21"/>
      <c r="C48" s="22"/>
      <c r="D48" s="3">
        <v>500</v>
      </c>
      <c r="E48" s="5">
        <v>32000</v>
      </c>
    </row>
    <row r="49" spans="1:5" ht="15.75" thickBot="1" x14ac:dyDescent="0.3">
      <c r="A49" s="2" t="s">
        <v>11</v>
      </c>
      <c r="B49" s="19" t="s">
        <v>33</v>
      </c>
      <c r="C49" s="20"/>
      <c r="D49" s="3"/>
      <c r="E49" s="5">
        <f>E50+E51</f>
        <v>368199.95999999996</v>
      </c>
    </row>
    <row r="50" spans="1:5" ht="15.75" thickBot="1" x14ac:dyDescent="0.3">
      <c r="A50" s="2" t="s">
        <v>41</v>
      </c>
      <c r="B50" s="19"/>
      <c r="C50" s="20"/>
      <c r="D50" s="3">
        <v>200</v>
      </c>
      <c r="E50" s="5">
        <v>134520.21</v>
      </c>
    </row>
    <row r="51" spans="1:5" ht="15.75" thickBot="1" x14ac:dyDescent="0.3">
      <c r="A51" s="2" t="s">
        <v>65</v>
      </c>
      <c r="B51" s="19"/>
      <c r="C51" s="20"/>
      <c r="D51" s="3">
        <v>200</v>
      </c>
      <c r="E51" s="5">
        <v>233679.75</v>
      </c>
    </row>
    <row r="52" spans="1:5" ht="26.25" thickBot="1" x14ac:dyDescent="0.3">
      <c r="A52" s="2" t="s">
        <v>12</v>
      </c>
      <c r="B52" s="19" t="s">
        <v>34</v>
      </c>
      <c r="C52" s="20"/>
      <c r="D52" s="3"/>
      <c r="E52" s="5">
        <f>E53</f>
        <v>9484.24</v>
      </c>
    </row>
    <row r="53" spans="1:5" ht="15.75" thickBot="1" x14ac:dyDescent="0.3">
      <c r="A53" s="2" t="s">
        <v>13</v>
      </c>
      <c r="B53" s="19"/>
      <c r="C53" s="20"/>
      <c r="D53" s="3">
        <v>300</v>
      </c>
      <c r="E53" s="5">
        <v>9484.24</v>
      </c>
    </row>
    <row r="54" spans="1:5" ht="26.25" thickBot="1" x14ac:dyDescent="0.3">
      <c r="A54" s="2" t="s">
        <v>49</v>
      </c>
      <c r="B54" s="19" t="s">
        <v>51</v>
      </c>
      <c r="C54" s="20"/>
      <c r="D54" s="3"/>
      <c r="E54" s="5">
        <f>E55</f>
        <v>6219.64</v>
      </c>
    </row>
    <row r="55" spans="1:5" ht="15.75" thickBot="1" x14ac:dyDescent="0.3">
      <c r="A55" s="2" t="s">
        <v>50</v>
      </c>
      <c r="B55" s="19"/>
      <c r="C55" s="20"/>
      <c r="D55" s="3">
        <v>700</v>
      </c>
      <c r="E55" s="5">
        <v>6219.64</v>
      </c>
    </row>
    <row r="56" spans="1:5" ht="15.75" thickBot="1" x14ac:dyDescent="0.3">
      <c r="A56" s="1" t="s">
        <v>14</v>
      </c>
      <c r="B56" s="21"/>
      <c r="C56" s="22"/>
      <c r="D56" s="13"/>
      <c r="E56" s="4">
        <f>E40+E34+E31+E28+E10</f>
        <v>6798972.4199999999</v>
      </c>
    </row>
  </sheetData>
  <mergeCells count="51">
    <mergeCell ref="B39:C39"/>
    <mergeCell ref="B51:C51"/>
    <mergeCell ref="B9:C9"/>
    <mergeCell ref="B13:C13"/>
    <mergeCell ref="B14:C14"/>
    <mergeCell ref="B10:C10"/>
    <mergeCell ref="B11:C11"/>
    <mergeCell ref="B12:C12"/>
    <mergeCell ref="B23:C23"/>
    <mergeCell ref="B16:C16"/>
    <mergeCell ref="B17:C17"/>
    <mergeCell ref="B18:C18"/>
    <mergeCell ref="B15:C15"/>
    <mergeCell ref="B22:C22"/>
    <mergeCell ref="B20:C20"/>
    <mergeCell ref="B24:C24"/>
    <mergeCell ref="B25:C25"/>
    <mergeCell ref="B26:C26"/>
    <mergeCell ref="B27:C27"/>
    <mergeCell ref="B28:C28"/>
    <mergeCell ref="B34:C34"/>
    <mergeCell ref="B35:C35"/>
    <mergeCell ref="B38:C38"/>
    <mergeCell ref="B29:C29"/>
    <mergeCell ref="B30:C30"/>
    <mergeCell ref="B33:C33"/>
    <mergeCell ref="B31:C31"/>
    <mergeCell ref="B32:C32"/>
    <mergeCell ref="B37:C37"/>
    <mergeCell ref="B36:C36"/>
    <mergeCell ref="B43:C43"/>
    <mergeCell ref="B44:C44"/>
    <mergeCell ref="B45:C45"/>
    <mergeCell ref="B40:C40"/>
    <mergeCell ref="B41:C41"/>
    <mergeCell ref="B42:C42"/>
    <mergeCell ref="C1:E1"/>
    <mergeCell ref="B2:E2"/>
    <mergeCell ref="A3:E3"/>
    <mergeCell ref="B4:E4"/>
    <mergeCell ref="A6:E7"/>
    <mergeCell ref="B54:C54"/>
    <mergeCell ref="B55:C55"/>
    <mergeCell ref="B56:C56"/>
    <mergeCell ref="B52:C52"/>
    <mergeCell ref="B53:C53"/>
    <mergeCell ref="B49:C49"/>
    <mergeCell ref="B50:C50"/>
    <mergeCell ref="B46:C46"/>
    <mergeCell ref="B47:C47"/>
    <mergeCell ref="B48:C48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2020-05-13T10:33:07Z</cp:lastPrinted>
  <dcterms:created xsi:type="dcterms:W3CDTF">2014-11-28T05:49:51Z</dcterms:created>
  <dcterms:modified xsi:type="dcterms:W3CDTF">2021-04-05T07:18:54Z</dcterms:modified>
</cp:coreProperties>
</file>