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44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C28" l="1"/>
  <c r="C19" l="1"/>
  <c r="C26" l="1"/>
  <c r="C16"/>
  <c r="C14" s="1"/>
  <c r="C11"/>
  <c r="C10" l="1"/>
  <c r="C36" s="1"/>
</calcChain>
</file>

<file path=xl/sharedStrings.xml><?xml version="1.0" encoding="utf-8"?>
<sst xmlns="http://schemas.openxmlformats.org/spreadsheetml/2006/main" count="61" uniqueCount="61">
  <si>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</si>
  <si>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</si>
  <si>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</si>
  <si>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</si>
  <si>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</si>
  <si>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</si>
  <si>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</si>
  <si>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</si>
  <si>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</si>
  <si>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</si>
  <si>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</si>
  <si>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</si>
  <si>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</si>
  <si>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</si>
  <si>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</si>
  <si>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</si>
  <si>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</si>
  <si>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</si>
  <si>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</si>
  <si>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</si>
  <si>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</si>
  <si>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</si>
  <si>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</si>
  <si>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</si>
  <si>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</si>
  <si>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</si>
  <si>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</si>
  <si>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000 1 14 00 000 00 0000 000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</si>
  <si>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</si>
  <si>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</si>
  <si>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</si>
  <si>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</si>
  <si>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</si>
  <si>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</si>
  <si>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Приложение 2</t>
  </si>
  <si>
    <t>к решению Муниципального Совета</t>
  </si>
  <si>
    <t>городского поселения Мышкин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</si>
  <si>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</si>
  <si>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600 1 14 06 013 13 0000 430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</si>
  <si>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</si>
  <si>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</si>
  <si>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</si>
  <si>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</si>
  <si>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</si>
  <si>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</si>
  <si>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</si>
  <si>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</si>
  <si>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</si>
  <si>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</si>
  <si>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000 1 06 06030 00 0000 110</t>
  </si>
  <si>
    <t>000 1 06 06040 00 0000 110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</si>
  <si>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</si>
  <si>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</si>
  <si>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Прогнозируемые доходы бюджета городского поселения Мышкин на 2021 год в соответствии с классификацией доходов бюджетов Российской Федерации</t>
  </si>
  <si>
    <t>2021 год</t>
  </si>
  <si>
    <t>639 2 07 05030 13 0000 150</t>
  </si>
  <si>
    <t>Прочие безвозмездные поступления в бюджеты городских поселений</t>
  </si>
  <si>
    <t>Дотации на реализацию приоритетных проектов</t>
  </si>
  <si>
    <t>639 2 02 19999 13 1005 150</t>
  </si>
  <si>
    <t>639 2 02 25497 13 0000 150</t>
  </si>
  <si>
    <t>от 02.03.2021  № 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</si>
</sst>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6"/>
  <sheetViews>
    <sheetView tabSelected="1" topLeftCell="A4" workbookViewId="0">
      <selection activeCell="B4" sqref="B4:C4"/>
    </sheetView>
  </sheetViews>
  <sheetFormatPr defaultRowHeight="15"/>
  <cols>
    <col min="1" max="1" width="26.140625" customWidth="1"/>
    <col min="2" max="2" width="32.7109375" customWidth="1"/>
    <col min="3" max="3" width="15.42578125" style="11" customWidth="1"/>
  </cols>
  <sheetData>
    <row r="1" spans="1:4">
      <c r="A1" s="14"/>
      <c r="B1" s="14"/>
      <c r="C1" s="15" t="s">
        <v>34</v>
      </c>
    </row>
    <row r="2" spans="1:4">
      <c r="A2" s="14"/>
      <c r="B2" s="29" t="s">
        <v>35</v>
      </c>
      <c r="C2" s="29"/>
    </row>
    <row r="3" spans="1:4">
      <c r="A3" s="14"/>
      <c r="B3" s="30" t="s">
        <v>36</v>
      </c>
      <c r="C3" s="30"/>
    </row>
    <row r="4" spans="1:4" ht="14.25" customHeight="1">
      <c r="A4" s="14"/>
      <c r="B4" s="30" t="s">
        <v>60</v>
      </c>
      <c r="C4" s="30"/>
      <c r="D4" s="1"/>
    </row>
    <row r="5" spans="1:4" ht="14.25" customHeight="1">
      <c r="A5" s="14"/>
      <c r="B5" s="15"/>
      <c r="C5" s="15"/>
      <c r="D5" s="1"/>
    </row>
    <row r="6" spans="1:4" ht="48.75" customHeight="1">
      <c r="A6" s="31" t="s">
        <v>53</v>
      </c>
      <c r="B6" s="31"/>
      <c r="C6" s="31"/>
      <c r="D6" s="1"/>
    </row>
    <row r="7" spans="1:4" ht="11.25" customHeight="1" thickBot="1">
      <c r="A7" s="16"/>
      <c r="B7" s="16"/>
      <c r="C7" s="16"/>
      <c r="D7" s="1"/>
    </row>
    <row r="8" spans="1:4" ht="14.25" customHeight="1">
      <c r="A8" s="23" t="s">
        <v>0</v>
      </c>
      <c r="B8" s="32" t="s">
        <v>1</v>
      </c>
      <c r="C8" s="18" t="s">
        <v>54</v>
      </c>
      <c r="D8" s="1"/>
    </row>
    <row r="9" spans="1:4" ht="15.75" thickBot="1">
      <c r="A9" s="24" t="s">
        <v>2</v>
      </c>
      <c r="B9" s="33"/>
      <c r="C9" s="17" t="s">
        <v>3</v>
      </c>
      <c r="D9" s="1"/>
    </row>
    <row r="10" spans="1:4" ht="17.25" customHeight="1" thickBot="1">
      <c r="A10" s="19" t="s">
        <v>4</v>
      </c>
      <c r="B10" s="20" t="s">
        <v>5</v>
      </c>
      <c r="C10" s="21">
        <f>C11+C13+C14+C19+C23+C26</f>
        <v>17562000</v>
      </c>
      <c r="D10" s="1"/>
    </row>
    <row r="11" spans="1:4" ht="15.75" customHeight="1" thickBot="1">
      <c r="A11" s="22" t="s">
        <v>6</v>
      </c>
      <c r="B11" s="2" t="s">
        <v>7</v>
      </c>
      <c r="C11" s="12">
        <f>C12</f>
        <v>7250000</v>
      </c>
      <c r="D11" s="1"/>
    </row>
    <row r="12" spans="1:4" ht="16.5" customHeight="1" thickBot="1">
      <c r="A12" s="3" t="s">
        <v>41</v>
      </c>
      <c r="B12" s="4" t="s">
        <v>8</v>
      </c>
      <c r="C12" s="10">
        <v>7250000</v>
      </c>
      <c r="D12" s="1"/>
    </row>
    <row r="13" spans="1:4" ht="38.25" customHeight="1" thickBot="1">
      <c r="A13" s="22" t="s">
        <v>9</v>
      </c>
      <c r="B13" s="2" t="s">
        <v>10</v>
      </c>
      <c r="C13" s="12">
        <v>1212000</v>
      </c>
      <c r="D13" s="1"/>
    </row>
    <row r="14" spans="1:4" ht="14.25" customHeight="1" thickBot="1">
      <c r="A14" s="22" t="s">
        <v>11</v>
      </c>
      <c r="B14" s="2" t="s">
        <v>12</v>
      </c>
      <c r="C14" s="12">
        <f>C15+C16</f>
        <v>6100000</v>
      </c>
      <c r="D14" s="1"/>
    </row>
    <row r="15" spans="1:4" ht="62.25" customHeight="1" thickBot="1">
      <c r="A15" s="3" t="s">
        <v>13</v>
      </c>
      <c r="B15" s="4" t="s">
        <v>14</v>
      </c>
      <c r="C15" s="10">
        <v>3000000</v>
      </c>
      <c r="D15" s="1"/>
    </row>
    <row r="16" spans="1:4" ht="15.75" customHeight="1" thickBot="1">
      <c r="A16" s="3" t="s">
        <v>15</v>
      </c>
      <c r="B16" s="5" t="s">
        <v>16</v>
      </c>
      <c r="C16" s="10">
        <f>C17+C18</f>
        <v>3100000</v>
      </c>
      <c r="D16" s="1"/>
    </row>
    <row r="17" spans="1:4" ht="50.25" customHeight="1" thickBot="1">
      <c r="A17" s="6" t="s">
        <v>49</v>
      </c>
      <c r="B17" s="7" t="s">
        <v>17</v>
      </c>
      <c r="C17" s="10">
        <v>2100000</v>
      </c>
      <c r="D17" s="1"/>
    </row>
    <row r="18" spans="1:4" ht="49.5" customHeight="1" thickBot="1">
      <c r="A18" s="6" t="s">
        <v>50</v>
      </c>
      <c r="B18" s="3" t="s">
        <v>18</v>
      </c>
      <c r="C18" s="10">
        <v>1000000</v>
      </c>
      <c r="D18" s="1"/>
    </row>
    <row r="19" spans="1:4" ht="37.5" customHeight="1" thickBot="1">
      <c r="A19" s="8" t="s">
        <v>19</v>
      </c>
      <c r="B19" s="22" t="s">
        <v>20</v>
      </c>
      <c r="C19" s="12">
        <f>C20+C21+C22</f>
        <v>1950000</v>
      </c>
      <c r="D19" s="1"/>
    </row>
    <row r="20" spans="1:4" ht="114" customHeight="1" thickBot="1">
      <c r="A20" s="3" t="s">
        <v>21</v>
      </c>
      <c r="B20" s="5" t="s">
        <v>22</v>
      </c>
      <c r="C20" s="10">
        <v>1000000</v>
      </c>
      <c r="D20" s="1"/>
    </row>
    <row r="21" spans="1:4" ht="90" customHeight="1" thickBot="1">
      <c r="A21" s="6" t="s">
        <v>39</v>
      </c>
      <c r="B21" s="7" t="s">
        <v>40</v>
      </c>
      <c r="C21" s="10">
        <v>600000</v>
      </c>
      <c r="D21" s="1"/>
    </row>
    <row r="22" spans="1:4" ht="102" customHeight="1" thickBot="1">
      <c r="A22" s="3" t="s">
        <v>23</v>
      </c>
      <c r="B22" s="4" t="s">
        <v>24</v>
      </c>
      <c r="C22" s="10">
        <v>350000</v>
      </c>
      <c r="D22" s="1"/>
    </row>
    <row r="23" spans="1:4" ht="37.5" customHeight="1" thickBot="1">
      <c r="A23" s="25" t="s">
        <v>25</v>
      </c>
      <c r="B23" s="25" t="s">
        <v>26</v>
      </c>
      <c r="C23" s="27">
        <f>C25</f>
        <v>100000</v>
      </c>
      <c r="D23" s="1"/>
    </row>
    <row r="24" spans="1:4" ht="15.75" hidden="1" customHeight="1" thickBot="1">
      <c r="A24" s="26"/>
      <c r="B24" s="26"/>
      <c r="C24" s="28"/>
      <c r="D24" s="1"/>
    </row>
    <row r="25" spans="1:4" ht="51.75" thickBot="1">
      <c r="A25" s="7" t="s">
        <v>42</v>
      </c>
      <c r="B25" s="9" t="s">
        <v>43</v>
      </c>
      <c r="C25" s="13">
        <v>100000</v>
      </c>
      <c r="D25" s="1"/>
    </row>
    <row r="26" spans="1:4" ht="28.5" customHeight="1" thickBot="1">
      <c r="A26" s="22" t="s">
        <v>27</v>
      </c>
      <c r="B26" s="2" t="s">
        <v>28</v>
      </c>
      <c r="C26" s="12">
        <f>C27</f>
        <v>950000</v>
      </c>
      <c r="D26" s="1"/>
    </row>
    <row r="27" spans="1:4" ht="66.75" customHeight="1" thickBot="1">
      <c r="A27" s="3" t="s">
        <v>38</v>
      </c>
      <c r="B27" s="4" t="s">
        <v>29</v>
      </c>
      <c r="C27" s="10">
        <v>950000</v>
      </c>
      <c r="D27" s="1"/>
    </row>
    <row r="28" spans="1:4" ht="18.75" customHeight="1" thickBot="1">
      <c r="A28" s="22" t="s">
        <v>30</v>
      </c>
      <c r="B28" s="2" t="s">
        <v>31</v>
      </c>
      <c r="C28" s="12">
        <f>C29+C32+C33+C34+C31+C35+C30</f>
        <v>21984761</v>
      </c>
      <c r="D28" s="1"/>
    </row>
    <row r="29" spans="1:4" ht="40.5" customHeight="1" thickBot="1">
      <c r="A29" s="3" t="s">
        <v>44</v>
      </c>
      <c r="B29" s="4" t="s">
        <v>32</v>
      </c>
      <c r="C29" s="10">
        <v>7601000</v>
      </c>
      <c r="D29" s="1"/>
    </row>
    <row r="30" spans="1:4" ht="27.75" customHeight="1" thickBot="1">
      <c r="A30" s="3" t="s">
        <v>58</v>
      </c>
      <c r="B30" s="4" t="s">
        <v>57</v>
      </c>
      <c r="C30" s="10">
        <v>3000000</v>
      </c>
      <c r="D30" s="1"/>
    </row>
    <row r="31" spans="1:4" ht="105" customHeight="1" thickBot="1">
      <c r="A31" s="3" t="s">
        <v>51</v>
      </c>
      <c r="B31" s="4" t="s">
        <v>52</v>
      </c>
      <c r="C31" s="10">
        <v>3027104</v>
      </c>
      <c r="D31" s="1"/>
    </row>
    <row r="32" spans="1:4" ht="64.5" thickBot="1">
      <c r="A32" s="3" t="s">
        <v>45</v>
      </c>
      <c r="B32" s="4" t="s">
        <v>37</v>
      </c>
      <c r="C32" s="10">
        <v>238636</v>
      </c>
      <c r="D32" s="1"/>
    </row>
    <row r="33" spans="1:3" ht="51.75" thickBot="1">
      <c r="A33" s="3" t="s">
        <v>59</v>
      </c>
      <c r="B33" s="4" t="s">
        <v>46</v>
      </c>
      <c r="C33" s="10">
        <v>252467</v>
      </c>
    </row>
    <row r="34" spans="1:3" ht="90" thickBot="1">
      <c r="A34" s="3" t="s">
        <v>47</v>
      </c>
      <c r="B34" s="4" t="s">
        <v>48</v>
      </c>
      <c r="C34" s="10">
        <v>7722554</v>
      </c>
    </row>
    <row r="35" spans="1:3" ht="26.25" thickBot="1">
      <c r="A35" s="3" t="s">
        <v>55</v>
      </c>
      <c r="B35" s="4" t="s">
        <v>56</v>
      </c>
      <c r="C35" s="10">
        <v>143000</v>
      </c>
    </row>
    <row r="36" spans="1:3" ht="15.75" thickBot="1">
      <c r="A36" s="3"/>
      <c r="B36" s="2" t="s">
        <v>33</v>
      </c>
      <c r="C36" s="12">
        <f>C28+C10</f>
        <v>39546761</v>
      </c>
    </row>
  </sheetData>
  <mergeCells count="8">
    <mergeCell ref="A23:A24"/>
    <mergeCell ref="B23:B24"/>
    <mergeCell ref="C23:C24"/>
    <mergeCell ref="B2:C2"/>
    <mergeCell ref="B3:C3"/>
    <mergeCell ref="B4:C4"/>
    <mergeCell ref="A6:C6"/>
    <mergeCell ref="B8:B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2021-03-02T12:42:01Z</dcterms:modified>
</cp:coreProperties>
</file>