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7" i="1" l="1"/>
  <c r="C23" i="1"/>
  <c r="C19" i="1"/>
  <c r="C16" i="1"/>
  <c r="C14" i="1"/>
  <c r="C11" i="1"/>
  <c r="C10" i="1" l="1"/>
  <c r="C37" i="1" s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<sst xmlns="http://schemas.openxmlformats.org/spreadsheetml/2006/main" count="64" uniqueCount="64">
  <si>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</si>
  <si>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</si>
  <si>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</si>
  <si>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</si>
  <si>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</si>
  <si>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</si>
  <si>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</si>
  <si>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</si>
  <si>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</si>
  <si>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</si>
  <si>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</si>
  <si>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</si>
  <si>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</si>
  <si>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</si>
  <si>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</si>
  <si>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</si>
  <si>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</si>
  <si>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</si>
  <si>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</si>
  <si>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</si>
  <si>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</si>
  <si>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</si>
  <si>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</si>
  <si>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</si>
  <si>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</si>
  <si>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</si>
  <si>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</si>
  <si>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</si>
  <si>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</si>
  <si>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</si>
  <si>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</si>
  <si>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</si>
  <si>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</si>
  <si>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</si>
  <si>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</si>
  <si>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</si>
  <si>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</si>
  <si>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600 1 14 06 013 13 0000 430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</si>
  <si>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</si>
  <si>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</si>
  <si>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639 1 13 02995 13 0000 130</t>
  </si>
  <si>
    <t>Прочие доходы от компенсации затрат  бюджетов городских поселений</t>
  </si>
  <si>
    <t>Прогнозируемые доходы бюджета городского поселения Мышкин на 2020 год в соответствии с классификацией доходов бюджетов Российской Федерации</t>
  </si>
  <si>
    <t>2020 год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</si>
  <si>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</si>
  <si>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</si>
  <si>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</si>
  <si>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</si>
  <si>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</si>
  <si>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639 2 02 54971 13 0000 150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</si>
  <si>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</si>
  <si>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</si>
  <si>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</si>
  <si>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</si>
  <si>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</si>
  <si>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</si>
  <si>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</si>
  <si>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</si>
  <si>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</si>
  <si>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Дотация на реализацию мероприятий, предусмотренных нормативными правовыми актами органов государственной власти Ярославской области</t>
  </si>
  <si>
    <t>639 2 02 19999 13 1004 150</t>
  </si>
  <si>
    <t>(Приложение № 2 к решению
Муниципального Совета городского
поселения Мышкин от 10.12.2019 № 16
«О бюджете городского поселения Мышкин 
на 2020 год и на плановый период 2021 и 2022 годов»)</t>
  </si>
  <si>
    <t>Приложение 1</t>
  </si>
  <si>
    <t xml:space="preserve">от 27.10.2020  № 15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</si>
</sst>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E4" sqref="E4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4" x14ac:dyDescent="0.25">
      <c r="A1" s="14"/>
      <c r="B1" s="14"/>
      <c r="C1" s="15" t="s">
        <v>62</v>
      </c>
    </row>
    <row r="2" spans="1:4" x14ac:dyDescent="0.25">
      <c r="A2" s="14"/>
      <c r="B2" s="29" t="s">
        <v>34</v>
      </c>
      <c r="C2" s="29"/>
    </row>
    <row r="3" spans="1:4" x14ac:dyDescent="0.25">
      <c r="A3" s="14"/>
      <c r="B3" s="30" t="s">
        <v>35</v>
      </c>
      <c r="C3" s="30"/>
    </row>
    <row r="4" spans="1:4" ht="14.25" customHeight="1" x14ac:dyDescent="0.25">
      <c r="A4" s="14"/>
      <c r="B4" s="30" t="s">
        <v>63</v>
      </c>
      <c r="C4" s="30"/>
      <c r="D4" s="1"/>
    </row>
    <row r="5" spans="1:4" ht="67.5" customHeight="1" x14ac:dyDescent="0.25">
      <c r="A5" s="14"/>
      <c r="B5" s="29" t="s">
        <v>61</v>
      </c>
      <c r="C5" s="30"/>
      <c r="D5" s="1"/>
    </row>
    <row r="6" spans="1:4" ht="48.75" customHeight="1" x14ac:dyDescent="0.25">
      <c r="A6" s="31" t="s">
        <v>42</v>
      </c>
      <c r="B6" s="31"/>
      <c r="C6" s="31"/>
      <c r="D6" s="1"/>
    </row>
    <row r="7" spans="1:4" ht="11.25" customHeight="1" thickBot="1" x14ac:dyDescent="0.3">
      <c r="A7" s="16"/>
      <c r="B7" s="16"/>
      <c r="C7" s="16"/>
      <c r="D7" s="1"/>
    </row>
    <row r="8" spans="1:4" ht="14.25" customHeight="1" x14ac:dyDescent="0.25">
      <c r="A8" s="23" t="s">
        <v>0</v>
      </c>
      <c r="B8" s="32" t="s">
        <v>1</v>
      </c>
      <c r="C8" s="18" t="s">
        <v>43</v>
      </c>
      <c r="D8" s="1"/>
    </row>
    <row r="9" spans="1:4" ht="15.75" thickBot="1" x14ac:dyDescent="0.3">
      <c r="A9" s="24" t="s">
        <v>2</v>
      </c>
      <c r="B9" s="33"/>
      <c r="C9" s="17" t="s">
        <v>3</v>
      </c>
      <c r="D9" s="1"/>
    </row>
    <row r="10" spans="1:4" ht="17.25" customHeight="1" thickBot="1" x14ac:dyDescent="0.3">
      <c r="A10" s="19" t="s">
        <v>4</v>
      </c>
      <c r="B10" s="20" t="s">
        <v>5</v>
      </c>
      <c r="C10" s="21">
        <f>C11+C13+C14+C19+C23+C27</f>
        <v>17629370.460000001</v>
      </c>
      <c r="D10" s="1"/>
    </row>
    <row r="11" spans="1:4" ht="15.75" customHeight="1" thickBot="1" x14ac:dyDescent="0.3">
      <c r="A11" s="22" t="s">
        <v>6</v>
      </c>
      <c r="B11" s="2" t="s">
        <v>7</v>
      </c>
      <c r="C11" s="12">
        <f>C12</f>
        <v>7000000</v>
      </c>
      <c r="D11" s="1"/>
    </row>
    <row r="12" spans="1:4" ht="16.5" customHeight="1" thickBot="1" x14ac:dyDescent="0.3">
      <c r="A12" s="3" t="s">
        <v>44</v>
      </c>
      <c r="B12" s="4" t="s">
        <v>8</v>
      </c>
      <c r="C12" s="10">
        <v>7000000</v>
      </c>
      <c r="D12" s="1"/>
    </row>
    <row r="13" spans="1:4" ht="38.25" customHeight="1" thickBot="1" x14ac:dyDescent="0.3">
      <c r="A13" s="22" t="s">
        <v>9</v>
      </c>
      <c r="B13" s="2" t="s">
        <v>10</v>
      </c>
      <c r="C13" s="12">
        <v>1212070</v>
      </c>
      <c r="D13" s="1"/>
    </row>
    <row r="14" spans="1:4" ht="14.25" customHeight="1" thickBot="1" x14ac:dyDescent="0.3">
      <c r="A14" s="22" t="s">
        <v>11</v>
      </c>
      <c r="B14" s="2" t="s">
        <v>12</v>
      </c>
      <c r="C14" s="12">
        <f>C15+C16</f>
        <v>6717300.46</v>
      </c>
      <c r="D14" s="1"/>
    </row>
    <row r="15" spans="1:4" ht="62.25" customHeight="1" thickBot="1" x14ac:dyDescent="0.3">
      <c r="A15" s="3" t="s">
        <v>13</v>
      </c>
      <c r="B15" s="4" t="s">
        <v>14</v>
      </c>
      <c r="C15" s="10">
        <v>2317300.46</v>
      </c>
      <c r="D15" s="1"/>
    </row>
    <row r="16" spans="1:4" ht="15.75" customHeight="1" thickBot="1" x14ac:dyDescent="0.3">
      <c r="A16" s="3" t="s">
        <v>15</v>
      </c>
      <c r="B16" s="5" t="s">
        <v>16</v>
      </c>
      <c r="C16" s="10">
        <f>C17+C18</f>
        <v>4400000</v>
      </c>
      <c r="D16" s="1"/>
    </row>
    <row r="17" spans="1:4" ht="50.25" customHeight="1" thickBot="1" x14ac:dyDescent="0.3">
      <c r="A17" s="6" t="s">
        <v>53</v>
      </c>
      <c r="B17" s="7" t="s">
        <v>17</v>
      </c>
      <c r="C17" s="10">
        <v>2100000</v>
      </c>
      <c r="D17" s="1"/>
    </row>
    <row r="18" spans="1:4" ht="49.5" customHeight="1" thickBot="1" x14ac:dyDescent="0.3">
      <c r="A18" s="6" t="s">
        <v>54</v>
      </c>
      <c r="B18" s="3" t="s">
        <v>18</v>
      </c>
      <c r="C18" s="10">
        <v>2300000</v>
      </c>
      <c r="D18" s="1"/>
    </row>
    <row r="19" spans="1:4" ht="37.5" customHeight="1" thickBot="1" x14ac:dyDescent="0.3">
      <c r="A19" s="8" t="s">
        <v>19</v>
      </c>
      <c r="B19" s="22" t="s">
        <v>20</v>
      </c>
      <c r="C19" s="12">
        <f>C20+C21+C22</f>
        <v>1950000</v>
      </c>
      <c r="D19" s="1"/>
    </row>
    <row r="20" spans="1:4" ht="114" customHeight="1" thickBot="1" x14ac:dyDescent="0.3">
      <c r="A20" s="3" t="s">
        <v>21</v>
      </c>
      <c r="B20" s="5" t="s">
        <v>22</v>
      </c>
      <c r="C20" s="10">
        <v>1000000</v>
      </c>
      <c r="D20" s="1"/>
    </row>
    <row r="21" spans="1:4" ht="90" customHeight="1" thickBot="1" x14ac:dyDescent="0.3">
      <c r="A21" s="6" t="s">
        <v>38</v>
      </c>
      <c r="B21" s="7" t="s">
        <v>39</v>
      </c>
      <c r="C21" s="10">
        <v>600000</v>
      </c>
      <c r="D21" s="1"/>
    </row>
    <row r="22" spans="1:4" ht="102" customHeight="1" thickBot="1" x14ac:dyDescent="0.3">
      <c r="A22" s="3" t="s">
        <v>23</v>
      </c>
      <c r="B22" s="4" t="s">
        <v>24</v>
      </c>
      <c r="C22" s="10">
        <v>350000</v>
      </c>
      <c r="D22" s="1"/>
    </row>
    <row r="23" spans="1:4" ht="37.5" customHeight="1" thickBot="1" x14ac:dyDescent="0.3">
      <c r="A23" s="25" t="s">
        <v>25</v>
      </c>
      <c r="B23" s="25" t="s">
        <v>26</v>
      </c>
      <c r="C23" s="27">
        <f>C26+C25</f>
        <v>250000</v>
      </c>
      <c r="D23" s="1"/>
    </row>
    <row r="24" spans="1:4" ht="15.75" hidden="1" customHeight="1" thickBot="1" x14ac:dyDescent="0.3">
      <c r="A24" s="26"/>
      <c r="B24" s="26"/>
      <c r="C24" s="28"/>
      <c r="D24" s="1"/>
    </row>
    <row r="25" spans="1:4" ht="51.75" thickBot="1" x14ac:dyDescent="0.3">
      <c r="A25" s="7" t="s">
        <v>45</v>
      </c>
      <c r="B25" s="9" t="s">
        <v>46</v>
      </c>
      <c r="C25" s="13">
        <v>100000</v>
      </c>
      <c r="D25" s="1"/>
    </row>
    <row r="26" spans="1:4" ht="28.5" customHeight="1" thickBot="1" x14ac:dyDescent="0.3">
      <c r="A26" s="7" t="s">
        <v>40</v>
      </c>
      <c r="B26" s="9" t="s">
        <v>41</v>
      </c>
      <c r="C26" s="13">
        <v>150000</v>
      </c>
      <c r="D26" s="1"/>
    </row>
    <row r="27" spans="1:4" ht="28.5" customHeight="1" thickBot="1" x14ac:dyDescent="0.3">
      <c r="A27" s="22" t="s">
        <v>27</v>
      </c>
      <c r="B27" s="2" t="s">
        <v>28</v>
      </c>
      <c r="C27" s="12">
        <f>C28</f>
        <v>500000</v>
      </c>
      <c r="D27" s="1"/>
    </row>
    <row r="28" spans="1:4" ht="66.75" customHeight="1" thickBot="1" x14ac:dyDescent="0.3">
      <c r="A28" s="3" t="s">
        <v>37</v>
      </c>
      <c r="B28" s="4" t="s">
        <v>29</v>
      </c>
      <c r="C28" s="10">
        <v>500000</v>
      </c>
      <c r="D28" s="1"/>
    </row>
    <row r="29" spans="1:4" ht="18.75" customHeight="1" thickBot="1" x14ac:dyDescent="0.3">
      <c r="A29" s="22" t="s">
        <v>30</v>
      </c>
      <c r="B29" s="2" t="s">
        <v>31</v>
      </c>
      <c r="C29" s="12">
        <f>C30+C33+C34+C35+C32+C36+C31</f>
        <v>26782043.100000001</v>
      </c>
      <c r="D29" s="1"/>
    </row>
    <row r="30" spans="1:4" ht="40.5" customHeight="1" thickBot="1" x14ac:dyDescent="0.3">
      <c r="A30" s="3" t="s">
        <v>47</v>
      </c>
      <c r="B30" s="4" t="s">
        <v>32</v>
      </c>
      <c r="C30" s="10">
        <v>7950000</v>
      </c>
      <c r="D30" s="1"/>
    </row>
    <row r="31" spans="1:4" ht="63.75" customHeight="1" thickBot="1" x14ac:dyDescent="0.3">
      <c r="A31" s="3" t="s">
        <v>60</v>
      </c>
      <c r="B31" s="4" t="s">
        <v>59</v>
      </c>
      <c r="C31" s="10">
        <v>1702102</v>
      </c>
      <c r="D31" s="1"/>
    </row>
    <row r="32" spans="1:4" ht="105" customHeight="1" thickBot="1" x14ac:dyDescent="0.3">
      <c r="A32" s="3" t="s">
        <v>55</v>
      </c>
      <c r="B32" s="4" t="s">
        <v>56</v>
      </c>
      <c r="C32" s="10">
        <v>8627104</v>
      </c>
      <c r="D32" s="1"/>
    </row>
    <row r="33" spans="1:4" ht="64.5" thickBot="1" x14ac:dyDescent="0.3">
      <c r="A33" s="3" t="s">
        <v>48</v>
      </c>
      <c r="B33" s="4" t="s">
        <v>36</v>
      </c>
      <c r="C33" s="10">
        <v>233531</v>
      </c>
      <c r="D33" s="1"/>
    </row>
    <row r="34" spans="1:4" ht="51.75" thickBot="1" x14ac:dyDescent="0.3">
      <c r="A34" s="3" t="s">
        <v>49</v>
      </c>
      <c r="B34" s="4" t="s">
        <v>50</v>
      </c>
      <c r="C34" s="10">
        <v>393748</v>
      </c>
    </row>
    <row r="35" spans="1:4" ht="90" thickBot="1" x14ac:dyDescent="0.3">
      <c r="A35" s="3" t="s">
        <v>51</v>
      </c>
      <c r="B35" s="4" t="s">
        <v>52</v>
      </c>
      <c r="C35" s="10">
        <v>7280364</v>
      </c>
    </row>
    <row r="36" spans="1:4" ht="26.25" thickBot="1" x14ac:dyDescent="0.3">
      <c r="A36" s="3" t="s">
        <v>57</v>
      </c>
      <c r="B36" s="4" t="s">
        <v>58</v>
      </c>
      <c r="C36" s="10">
        <v>595194.1</v>
      </c>
    </row>
    <row r="37" spans="1:4" ht="15.75" thickBot="1" x14ac:dyDescent="0.3">
      <c r="A37" s="3"/>
      <c r="B37" s="2" t="s">
        <v>33</v>
      </c>
      <c r="C37" s="12">
        <f>C29+C10</f>
        <v>44411413.560000002</v>
      </c>
    </row>
  </sheetData>
  <mergeCells count="9">
    <mergeCell ref="A23:A24"/>
    <mergeCell ref="B23:B24"/>
    <mergeCell ref="C23:C24"/>
    <mergeCell ref="B2:C2"/>
    <mergeCell ref="B3:C3"/>
    <mergeCell ref="B4:C4"/>
    <mergeCell ref="A6:C6"/>
    <mergeCell ref="B8:B9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2020-10-27T05:57:19Z</dcterms:modified>
</cp:coreProperties>
</file>