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17\бюджет на 2017 год\ИСПОЛНЕНИЕ БЮДЖЕТА\исполнение бюджета за 9 месяцев\"/>
    </mc:Choice>
  </mc:AlternateContent>
  <bookViews>
    <workbookView xWindow="600" yWindow="645" windowWidth="18615" windowHeight="111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3" i="1" l="1"/>
  <c r="E45" i="1"/>
  <c r="E60" i="1"/>
  <c r="E69" i="1"/>
  <c r="E82" i="1"/>
  <c r="E102" i="1"/>
  <c r="E76" i="1"/>
  <c r="E74" i="1"/>
  <c r="E41" i="1" l="1"/>
  <c r="E54" i="1"/>
  <c r="E56" i="1"/>
  <c r="E83" i="1"/>
  <c r="E72" i="1"/>
  <c r="E65" i="1"/>
  <c r="E50" i="1"/>
  <c r="E48" i="1"/>
  <c r="E26" i="1"/>
  <c r="E22" i="1"/>
  <c r="E17" i="1"/>
  <c r="E80" i="1" l="1"/>
  <c r="E43" i="1"/>
  <c r="E39" i="1"/>
  <c r="E31" i="1" s="1"/>
  <c r="E37" i="1"/>
  <c r="E33" i="1"/>
  <c r="E35" i="1"/>
  <c r="E24" i="1"/>
  <c r="E14" i="1"/>
  <c r="E15" i="1"/>
  <c r="E32" i="1" l="1"/>
  <c r="E98" i="1"/>
  <c r="E95" i="1"/>
  <c r="E91" i="1"/>
  <c r="E87" i="1"/>
  <c r="E85" i="1"/>
  <c r="E70" i="1"/>
  <c r="E67" i="1"/>
  <c r="E63" i="1"/>
  <c r="E61" i="1"/>
  <c r="E52" i="1"/>
  <c r="E46" i="1"/>
  <c r="E104" i="1" l="1"/>
</calcChain>
</file>

<file path=xl/sharedStrings.xml><?xml version="1.0" encoding="utf-8"?>
<sst xmlns="http://schemas.openxmlformats.org/spreadsheetml/2006/main" count="154" uniqueCount="116">
  <si>
    <t>Наименование</t>
  </si>
  <si>
    <t>Межбюджетные трансферты</t>
  </si>
  <si>
    <t>Закупка товаров, работ, услуг для государственных (муниципальных) нужд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</si>
  <si>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</si>
  <si>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Иные межбюджетные трансферты по заключенному соглашению на выполнение полномочия по организации и осуществлению мероприятий по гражданской обороне и защите населения и территории поселений от чрезвычайных ситуаций природного и техногенного характера</t>
  </si>
  <si>
    <t>Мероприятия по содержанию и ремонту муниципального жилищного фонда</t>
  </si>
  <si>
    <t>Взносы  на обеспечение мероприятий по капитальному ремонту многоквартирных домов за муниципальный жилищный фонд</t>
  </si>
  <si>
    <t>Иные бюджетные ассигнования</t>
  </si>
  <si>
    <t>Обеспечение мероприятий по ремонту муниципального жилищного фонда</t>
  </si>
  <si>
    <t>Субсидия на возмещение льгот по бане</t>
  </si>
  <si>
    <t>Иные межбюджетные трансферты по заключенному соглашению на выполнение полномочия по утверждению генеральных планов, планов землепользования и застройки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</si>
  <si>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</si>
  <si>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Иные межбюджетные трансферты по заключенному соглашению на выполнение полномочия по организации библиотечного обслуживанию населения, комплектование и обеспечение сохранности библиотечных фондов библиотек поселения</t>
  </si>
  <si>
    <t>Иные межбюджетные трансферты по заключенному соглашению на выполнение полномочия по созданию условий для организации досуга и обеспечение жителей поселений услугами организаций культуры</t>
  </si>
  <si>
    <t>Иные межбюджетные трансферты по заключенному соглашению на выполнение полномочия по организации и осуществлению мероприятий по работе с детьми и молодежью в поселении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</si>
  <si>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</si>
  <si>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Непрограммные расходы</t>
  </si>
  <si>
    <t>Осуществление первичного воинского учета</t>
  </si>
  <si>
    <t>Глава муниципального образования</t>
  </si>
  <si>
    <t>Центральный аппарат</t>
  </si>
  <si>
    <t>Иные межбюджетные трансферты по заключенному соглашению по осуществлению функций контрольно-счетного органа</t>
  </si>
  <si>
    <t>Резервный фонд</t>
  </si>
  <si>
    <t>Другие общегосударственные вопросы</t>
  </si>
  <si>
    <t>Государственная поддержка неработающих пенсионеров</t>
  </si>
  <si>
    <t>Социальное обеспечение и иные выплаты населению</t>
  </si>
  <si>
    <t>Иные социальные выплаты</t>
  </si>
  <si>
    <t>Процентные платежи по государственному (муниципальному) долгу</t>
  </si>
  <si>
    <t>Обслуживание  государственного (муниципального) долга</t>
  </si>
  <si>
    <t>Итого</t>
  </si>
  <si>
    <t>городского поселения Мышкин</t>
  </si>
  <si>
    <t xml:space="preserve">Иные межбюджетные трансферты по заключенному соглашению на выполнение полномочия по участию в предупреждении и ликвидации последствий чрезвычайных ситуаций в границах поселения </t>
  </si>
  <si>
    <t xml:space="preserve">Мероприятия по  обеспечению безопасности  граждан на водных объектах </t>
  </si>
  <si>
    <t>Приложение 2</t>
  </si>
  <si>
    <t>к постановлению Администрации</t>
  </si>
  <si>
    <t>02.0.00.00000</t>
  </si>
  <si>
    <t>02.0.01.00000</t>
  </si>
  <si>
    <t>02.0.01.11060</t>
  </si>
  <si>
    <t>02.0.02.00000</t>
  </si>
  <si>
    <t>02.0.02.11070</t>
  </si>
  <si>
    <t>02.0.03.11080</t>
  </si>
  <si>
    <t>02.0.04.11090</t>
  </si>
  <si>
    <t>02.0.05.11100</t>
  </si>
  <si>
    <t>02.0.06.11110</t>
  </si>
  <si>
    <t>03.0.00.00000</t>
  </si>
  <si>
    <t>03.0.01.11100</t>
  </si>
  <si>
    <t>04.0.00.00000</t>
  </si>
  <si>
    <t>04.0.01.00000</t>
  </si>
  <si>
    <t>04.0.01.11110</t>
  </si>
  <si>
    <t>04.0.01.11120</t>
  </si>
  <si>
    <t>04.0.02.11140</t>
  </si>
  <si>
    <t>04.0.03.11150</t>
  </si>
  <si>
    <t>04.0.04.11160</t>
  </si>
  <si>
    <t>04.0.05.00000</t>
  </si>
  <si>
    <t>04.0.05.11170</t>
  </si>
  <si>
    <t>04.0.05.11180</t>
  </si>
  <si>
    <t>04.0.05.11190</t>
  </si>
  <si>
    <t>04.0.05.11200</t>
  </si>
  <si>
    <t>04.0.05.11210</t>
  </si>
  <si>
    <t>05.0.00.00000</t>
  </si>
  <si>
    <t>05.0.01.11250</t>
  </si>
  <si>
    <t>05.0.02.11260</t>
  </si>
  <si>
    <t>05.0.04.11280</t>
  </si>
  <si>
    <t>05.0.03.11270</t>
  </si>
  <si>
    <t>06.0.00.00000</t>
  </si>
  <si>
    <t>06.0.01.11320</t>
  </si>
  <si>
    <t>06.0.01.72440</t>
  </si>
  <si>
    <t>Мероприятия по обеспечению безопасности движения пешеходов</t>
  </si>
  <si>
    <t>06.0.01.11340</t>
  </si>
  <si>
    <t>06.0.02.11360</t>
  </si>
  <si>
    <t>20.0.00.00000</t>
  </si>
  <si>
    <t>20.0.00.51180</t>
  </si>
  <si>
    <t>20.0.00.11570</t>
  </si>
  <si>
    <t>20.0.00.11580</t>
  </si>
  <si>
    <t>20.0.00.11590</t>
  </si>
  <si>
    <t>20.0.00.11610</t>
  </si>
  <si>
    <t>20.0.00.11620</t>
  </si>
  <si>
    <t>20.0.00.11640</t>
  </si>
  <si>
    <t>20.0.00.11650</t>
  </si>
  <si>
    <t>20.0.00.11660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</si>
  <si>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2017-2019 годы"</t>
  </si>
  <si>
    <t>Подпрограма "Обеспечение первичных мер противопожарной безопасности на территории городского поселения Мышкин на 2017-2019 годы"</t>
  </si>
  <si>
    <t>Обеспечение мер первичной пожарной безопасности на территории городского поселения Мышки</t>
  </si>
  <si>
    <t>Подпрограмма "Обеспечение безопасности  граждан на водных объектах городского поселения Мышкин на 2017-2019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</si>
  <si>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2017-2019 годы»</t>
  </si>
  <si>
    <t>Муниципальная программа «Развитие малого и среднего предпринимательства на территории городского поселения Мышкин на 2017-2019 годы»</t>
  </si>
  <si>
    <t>Организационное обеспечение малого и среднего предпринимательства на территории городского поселения Мышкин</t>
  </si>
  <si>
    <t>Муниципальная программа «Жилищно-коммунальное хозяйство городского поселения Мышкин на 2017-2019 годы»</t>
  </si>
  <si>
    <t>Мероприятие по разработке программы комплексного развития социальной сферы, утверждение генеральных планов</t>
  </si>
  <si>
    <t>04.0.04.11130</t>
  </si>
  <si>
    <t>Подпрограмма «Благоустройство городского поселения Мышкин на 2017-2019 годы»</t>
  </si>
  <si>
    <t>Организация и содержание уличного освещения</t>
  </si>
  <si>
    <t>Организация и содержание объектов озеленения</t>
  </si>
  <si>
    <t>Организация и содержание мест захоронения</t>
  </si>
  <si>
    <t>Организация и содержание прочих объектов благоустройства</t>
  </si>
  <si>
    <t>Обеспечение деятельности подведомственных учреждений</t>
  </si>
  <si>
    <t>Муниципальная  программа «Развитие культуры, физической культуры, спорта и молодежной политики в городском поселения Мышкин на 2017-2019 годы»</t>
  </si>
  <si>
    <t>Подпрограмма «Развитие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 на 2017-2019 годы»</t>
  </si>
  <si>
    <t xml:space="preserve"> Муниципальная программа «Развитие сети автомобильных дорог  городского поселения Мышкин на 2017 -2019 годы»</t>
  </si>
  <si>
    <t>Строительство, модернизация,  ремонт и содержание автомобильных дорог  общего пользования, в том числе дорог в поселения (за исключением автомобильных дорог федерального значения)</t>
  </si>
  <si>
    <t>Содержание автомобильных дорог</t>
  </si>
  <si>
    <t>Софинансирование по улице Газовиков</t>
  </si>
  <si>
    <t>06.0.01.11350</t>
  </si>
  <si>
    <t>Код классификации</t>
  </si>
  <si>
    <t>Вид расхода</t>
  </si>
  <si>
    <t>Организация в границах поселений электро-, тепло-, газо- и водоснабжения населения, водоотведения</t>
  </si>
  <si>
    <t>Софинансирование на ремонт внутридомовых проездов по реализации губернаторского проекта "Решаем вместе"</t>
  </si>
  <si>
    <t>06.0.01.11330</t>
  </si>
  <si>
    <t>Субсидия местным бюджетам на благоустройство населенных пунктов Ярославской области</t>
  </si>
  <si>
    <t>04.0.05.74770</t>
  </si>
  <si>
    <t xml:space="preserve">Исполнение расходов бюджета городского поселения Мышкин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за 9 месяцев 2017 год
</t>
  </si>
  <si>
    <t>Исполнено за 9 месяцев 2017 года (руб.)</t>
  </si>
  <si>
    <t>Муниципальная программа "Поддержка молодых семей городского поселения Мышкин в приобретении (строительстве)жилья на 2017-2019 годы"</t>
  </si>
  <si>
    <t>01.0.00.00000</t>
  </si>
  <si>
    <t>01.0.01.11010</t>
  </si>
  <si>
    <t>Субсидии гражданам на приобретение жилья</t>
  </si>
  <si>
    <t xml:space="preserve">от 23.10.2017  № 294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</si>
</sst>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3" fontId="0" fillId="0" borderId="0" xfId="0" applyNumberFormat="1"/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abSelected="1" workbookViewId="0">
      <selection activeCell="F5" sqref="F5"/>
    </sheetView>
  </sheetViews>
  <sheetFormatPr defaultRowHeight="15" x14ac:dyDescent="0.25"/>
  <cols>
    <col min="1" max="1" width="45" customWidth="1"/>
    <col min="2" max="2" width="8.28515625" customWidth="1"/>
    <col min="3" max="3" width="6.140625" customWidth="1"/>
    <col min="4" max="4" width="10.140625" customWidth="1"/>
    <col min="5" max="5" width="13.42578125" customWidth="1"/>
    <col min="6" max="6" width="9.85546875" bestFit="1" customWidth="1"/>
  </cols>
  <sheetData>
    <row r="1" spans="1:5" x14ac:dyDescent="0.25">
      <c r="C1" s="38" t="s">
        <v>32</v>
      </c>
      <c r="D1" s="38"/>
      <c r="E1" s="38"/>
    </row>
    <row r="2" spans="1:5" ht="15" customHeight="1" x14ac:dyDescent="0.25">
      <c r="B2" s="39" t="s">
        <v>33</v>
      </c>
      <c r="C2" s="39"/>
      <c r="D2" s="39"/>
      <c r="E2" s="39"/>
    </row>
    <row r="3" spans="1:5" x14ac:dyDescent="0.25">
      <c r="A3" s="38" t="s">
        <v>29</v>
      </c>
      <c r="B3" s="38"/>
      <c r="C3" s="38"/>
      <c r="D3" s="38"/>
      <c r="E3" s="38"/>
    </row>
    <row r="4" spans="1:5" x14ac:dyDescent="0.25">
      <c r="B4" s="38" t="s">
        <v>115</v>
      </c>
      <c r="C4" s="38"/>
      <c r="D4" s="38"/>
      <c r="E4" s="38"/>
    </row>
    <row r="5" spans="1:5" x14ac:dyDescent="0.25">
      <c r="C5" s="15"/>
      <c r="D5" s="16"/>
    </row>
    <row r="6" spans="1:5" ht="15" customHeight="1" x14ac:dyDescent="0.25">
      <c r="A6" s="40" t="s">
        <v>109</v>
      </c>
      <c r="B6" s="40"/>
      <c r="C6" s="40"/>
      <c r="D6" s="40"/>
      <c r="E6" s="40"/>
    </row>
    <row r="7" spans="1:5" ht="52.5" customHeight="1" x14ac:dyDescent="0.25">
      <c r="A7" s="40"/>
      <c r="B7" s="40"/>
      <c r="C7" s="40"/>
      <c r="D7" s="40"/>
      <c r="E7" s="40"/>
    </row>
    <row r="8" spans="1:5" ht="15.75" thickBot="1" x14ac:dyDescent="0.3"/>
    <row r="9" spans="1:5" ht="60.75" thickBot="1" x14ac:dyDescent="0.3">
      <c r="A9" s="27" t="s">
        <v>0</v>
      </c>
      <c r="B9" s="59" t="s">
        <v>102</v>
      </c>
      <c r="C9" s="60"/>
      <c r="D9" s="29" t="s">
        <v>103</v>
      </c>
      <c r="E9" s="28" t="s">
        <v>110</v>
      </c>
    </row>
    <row r="10" spans="1:5" ht="39" customHeight="1" thickBot="1" x14ac:dyDescent="0.3">
      <c r="A10" s="1" t="s">
        <v>111</v>
      </c>
      <c r="B10" s="36" t="s">
        <v>112</v>
      </c>
      <c r="C10" s="37"/>
      <c r="D10" s="32"/>
      <c r="E10" s="32"/>
    </row>
    <row r="11" spans="1:5" ht="51.75" thickBot="1" x14ac:dyDescent="0.3">
      <c r="A11" s="17" t="s">
        <v>111</v>
      </c>
      <c r="B11" s="34" t="s">
        <v>113</v>
      </c>
      <c r="C11" s="35"/>
      <c r="D11" s="33"/>
      <c r="E11" s="33"/>
    </row>
    <row r="12" spans="1:5" ht="15.75" thickBot="1" x14ac:dyDescent="0.3">
      <c r="A12" s="2" t="s">
        <v>114</v>
      </c>
      <c r="B12" s="34"/>
      <c r="C12" s="35"/>
      <c r="D12" s="33">
        <v>300</v>
      </c>
      <c r="E12" s="33"/>
    </row>
    <row r="13" spans="1:5" ht="64.5" thickBot="1" x14ac:dyDescent="0.3">
      <c r="A13" s="1" t="s">
        <v>79</v>
      </c>
      <c r="B13" s="63" t="s">
        <v>34</v>
      </c>
      <c r="C13" s="64"/>
      <c r="D13" s="4"/>
      <c r="E13" s="10">
        <f>E14+E17+E20+E26+E22+E24</f>
        <v>186037.81</v>
      </c>
    </row>
    <row r="14" spans="1:5" ht="39" thickBot="1" x14ac:dyDescent="0.3">
      <c r="A14" s="17" t="s">
        <v>80</v>
      </c>
      <c r="B14" s="55" t="s">
        <v>35</v>
      </c>
      <c r="C14" s="56"/>
      <c r="D14" s="18"/>
      <c r="E14" s="11">
        <f>E15</f>
        <v>69278</v>
      </c>
    </row>
    <row r="15" spans="1:5" ht="27" customHeight="1" thickBot="1" x14ac:dyDescent="0.3">
      <c r="A15" s="2" t="s">
        <v>81</v>
      </c>
      <c r="B15" s="34" t="s">
        <v>36</v>
      </c>
      <c r="C15" s="35"/>
      <c r="D15" s="5"/>
      <c r="E15" s="11">
        <f>E16</f>
        <v>69278</v>
      </c>
    </row>
    <row r="16" spans="1:5" ht="27" customHeight="1" thickBot="1" x14ac:dyDescent="0.3">
      <c r="A16" s="2" t="s">
        <v>2</v>
      </c>
      <c r="B16" s="34"/>
      <c r="C16" s="35"/>
      <c r="D16" s="5">
        <v>200</v>
      </c>
      <c r="E16" s="11">
        <v>69278</v>
      </c>
    </row>
    <row r="17" spans="1:5" ht="39" thickBot="1" x14ac:dyDescent="0.3">
      <c r="A17" s="19" t="s">
        <v>82</v>
      </c>
      <c r="B17" s="61" t="s">
        <v>37</v>
      </c>
      <c r="C17" s="62"/>
      <c r="D17" s="20"/>
      <c r="E17" s="12">
        <f>E18</f>
        <v>6525.81</v>
      </c>
    </row>
    <row r="18" spans="1:5" ht="26.25" thickBot="1" x14ac:dyDescent="0.3">
      <c r="A18" s="6" t="s">
        <v>31</v>
      </c>
      <c r="B18" s="65" t="s">
        <v>38</v>
      </c>
      <c r="C18" s="66"/>
      <c r="D18" s="7"/>
      <c r="E18" s="13">
        <v>6525.81</v>
      </c>
    </row>
    <row r="19" spans="1:5" ht="26.25" thickBot="1" x14ac:dyDescent="0.3">
      <c r="A19" s="8" t="s">
        <v>2</v>
      </c>
      <c r="B19" s="65"/>
      <c r="C19" s="66"/>
      <c r="D19" s="9">
        <v>200</v>
      </c>
      <c r="E19" s="14">
        <v>6525.81</v>
      </c>
    </row>
    <row r="20" spans="1:5" ht="40.5" customHeight="1" thickBot="1" x14ac:dyDescent="0.3">
      <c r="A20" s="17" t="s">
        <v>3</v>
      </c>
      <c r="B20" s="67" t="s">
        <v>39</v>
      </c>
      <c r="C20" s="68"/>
      <c r="D20" s="18"/>
      <c r="E20" s="11"/>
    </row>
    <row r="21" spans="1:5" ht="26.25" thickBot="1" x14ac:dyDescent="0.3">
      <c r="A21" s="2" t="s">
        <v>2</v>
      </c>
      <c r="B21" s="36"/>
      <c r="C21" s="37"/>
      <c r="D21" s="5">
        <v>200</v>
      </c>
      <c r="E21" s="11"/>
    </row>
    <row r="22" spans="1:5" ht="81.75" customHeight="1" thickBot="1" x14ac:dyDescent="0.3">
      <c r="A22" s="21" t="s">
        <v>4</v>
      </c>
      <c r="B22" s="49" t="s">
        <v>40</v>
      </c>
      <c r="C22" s="50"/>
      <c r="D22" s="22"/>
      <c r="E22" s="30">
        <f>E23</f>
        <v>9117</v>
      </c>
    </row>
    <row r="23" spans="1:5" ht="15.75" thickBot="1" x14ac:dyDescent="0.3">
      <c r="A23" s="23" t="s">
        <v>1</v>
      </c>
      <c r="B23" s="41"/>
      <c r="C23" s="42"/>
      <c r="D23" s="24">
        <v>500</v>
      </c>
      <c r="E23" s="30">
        <v>9117</v>
      </c>
    </row>
    <row r="24" spans="1:5" ht="53.25" customHeight="1" thickBot="1" x14ac:dyDescent="0.3">
      <c r="A24" s="21" t="s">
        <v>30</v>
      </c>
      <c r="B24" s="49" t="s">
        <v>41</v>
      </c>
      <c r="C24" s="50"/>
      <c r="D24" s="24"/>
      <c r="E24" s="30">
        <f>E25</f>
        <v>9117</v>
      </c>
    </row>
    <row r="25" spans="1:5" ht="15.75" thickBot="1" x14ac:dyDescent="0.3">
      <c r="A25" s="23" t="s">
        <v>1</v>
      </c>
      <c r="B25" s="49"/>
      <c r="C25" s="50"/>
      <c r="D25" s="24">
        <v>500</v>
      </c>
      <c r="E25" s="30">
        <v>9117</v>
      </c>
    </row>
    <row r="26" spans="1:5" ht="64.5" thickBot="1" x14ac:dyDescent="0.3">
      <c r="A26" s="17" t="s">
        <v>83</v>
      </c>
      <c r="B26" s="55" t="s">
        <v>42</v>
      </c>
      <c r="C26" s="56"/>
      <c r="D26" s="5"/>
      <c r="E26" s="11">
        <f>E27</f>
        <v>92000</v>
      </c>
    </row>
    <row r="27" spans="1:5" ht="27.75" customHeight="1" thickBot="1" x14ac:dyDescent="0.3">
      <c r="A27" s="2" t="s">
        <v>2</v>
      </c>
      <c r="B27" s="34"/>
      <c r="C27" s="35"/>
      <c r="D27" s="5">
        <v>200</v>
      </c>
      <c r="E27" s="11">
        <v>92000</v>
      </c>
    </row>
    <row r="28" spans="1:5" ht="39" thickBot="1" x14ac:dyDescent="0.3">
      <c r="A28" s="1" t="s">
        <v>84</v>
      </c>
      <c r="B28" s="36" t="s">
        <v>43</v>
      </c>
      <c r="C28" s="37"/>
      <c r="D28" s="4"/>
      <c r="E28" s="10"/>
    </row>
    <row r="29" spans="1:5" ht="39.75" customHeight="1" thickBot="1" x14ac:dyDescent="0.3">
      <c r="A29" s="2" t="s">
        <v>85</v>
      </c>
      <c r="B29" s="34" t="s">
        <v>44</v>
      </c>
      <c r="C29" s="35"/>
      <c r="D29" s="5"/>
      <c r="E29" s="11"/>
    </row>
    <row r="30" spans="1:5" ht="26.25" thickBot="1" x14ac:dyDescent="0.3">
      <c r="A30" s="2" t="s">
        <v>2</v>
      </c>
      <c r="B30" s="36"/>
      <c r="C30" s="37"/>
      <c r="D30" s="5">
        <v>200</v>
      </c>
      <c r="E30" s="11"/>
    </row>
    <row r="31" spans="1:5" ht="30" customHeight="1" thickBot="1" x14ac:dyDescent="0.3">
      <c r="A31" s="1" t="s">
        <v>86</v>
      </c>
      <c r="B31" s="36" t="s">
        <v>45</v>
      </c>
      <c r="C31" s="37"/>
      <c r="D31" s="4"/>
      <c r="E31" s="10">
        <f>E32+E39+E43+E45+E37+E41</f>
        <v>8402476.7300000004</v>
      </c>
    </row>
    <row r="32" spans="1:5" ht="26.25" thickBot="1" x14ac:dyDescent="0.3">
      <c r="A32" s="17" t="s">
        <v>5</v>
      </c>
      <c r="B32" s="55" t="s">
        <v>46</v>
      </c>
      <c r="C32" s="56"/>
      <c r="D32" s="18"/>
      <c r="E32" s="11">
        <f>E33+E35</f>
        <v>541301.38</v>
      </c>
    </row>
    <row r="33" spans="1:5" ht="39" thickBot="1" x14ac:dyDescent="0.3">
      <c r="A33" s="2" t="s">
        <v>6</v>
      </c>
      <c r="B33" s="34" t="s">
        <v>47</v>
      </c>
      <c r="C33" s="35"/>
      <c r="D33" s="5"/>
      <c r="E33" s="11">
        <f>E34</f>
        <v>199206.78</v>
      </c>
    </row>
    <row r="34" spans="1:5" ht="15.75" thickBot="1" x14ac:dyDescent="0.3">
      <c r="A34" s="2" t="s">
        <v>7</v>
      </c>
      <c r="B34" s="36"/>
      <c r="C34" s="37"/>
      <c r="D34" s="5">
        <v>800</v>
      </c>
      <c r="E34" s="11">
        <v>199206.78</v>
      </c>
    </row>
    <row r="35" spans="1:5" ht="26.25" thickBot="1" x14ac:dyDescent="0.3">
      <c r="A35" s="2" t="s">
        <v>8</v>
      </c>
      <c r="B35" s="34" t="s">
        <v>48</v>
      </c>
      <c r="C35" s="35"/>
      <c r="D35" s="5"/>
      <c r="E35" s="11">
        <f>E36</f>
        <v>342094.6</v>
      </c>
    </row>
    <row r="36" spans="1:5" ht="26.25" thickBot="1" x14ac:dyDescent="0.3">
      <c r="A36" s="2" t="s">
        <v>2</v>
      </c>
      <c r="B36" s="36"/>
      <c r="C36" s="37"/>
      <c r="D36" s="5">
        <v>200</v>
      </c>
      <c r="E36" s="11">
        <v>342094.6</v>
      </c>
    </row>
    <row r="37" spans="1:5" ht="39" thickBot="1" x14ac:dyDescent="0.3">
      <c r="A37" s="2" t="s">
        <v>87</v>
      </c>
      <c r="B37" s="55" t="s">
        <v>88</v>
      </c>
      <c r="C37" s="56"/>
      <c r="D37" s="5"/>
      <c r="E37" s="11">
        <f>E38</f>
        <v>90000</v>
      </c>
    </row>
    <row r="38" spans="1:5" ht="15.75" thickBot="1" x14ac:dyDescent="0.3">
      <c r="A38" s="2" t="s">
        <v>1</v>
      </c>
      <c r="B38" s="36"/>
      <c r="C38" s="37"/>
      <c r="D38" s="5">
        <v>500</v>
      </c>
      <c r="E38" s="11">
        <v>90000</v>
      </c>
    </row>
    <row r="39" spans="1:5" ht="15" customHeight="1" thickBot="1" x14ac:dyDescent="0.3">
      <c r="A39" s="2" t="s">
        <v>9</v>
      </c>
      <c r="B39" s="55" t="s">
        <v>49</v>
      </c>
      <c r="C39" s="56"/>
      <c r="D39" s="18"/>
      <c r="E39" s="11">
        <f>E40</f>
        <v>598023.35</v>
      </c>
    </row>
    <row r="40" spans="1:5" ht="17.25" customHeight="1" thickBot="1" x14ac:dyDescent="0.3">
      <c r="A40" s="2" t="s">
        <v>7</v>
      </c>
      <c r="B40" s="36"/>
      <c r="C40" s="37"/>
      <c r="D40" s="5">
        <v>800</v>
      </c>
      <c r="E40" s="11">
        <v>598023.35</v>
      </c>
    </row>
    <row r="41" spans="1:5" ht="28.5" customHeight="1" thickBot="1" x14ac:dyDescent="0.3">
      <c r="A41" s="2" t="s">
        <v>104</v>
      </c>
      <c r="B41" s="55" t="s">
        <v>50</v>
      </c>
      <c r="C41" s="56"/>
      <c r="D41" s="18"/>
      <c r="E41" s="11">
        <f>E42</f>
        <v>116750</v>
      </c>
    </row>
    <row r="42" spans="1:5" ht="29.25" customHeight="1" thickBot="1" x14ac:dyDescent="0.3">
      <c r="A42" s="2" t="s">
        <v>2</v>
      </c>
      <c r="B42" s="57"/>
      <c r="C42" s="58"/>
      <c r="D42" s="5">
        <v>200</v>
      </c>
      <c r="E42" s="11">
        <v>116750</v>
      </c>
    </row>
    <row r="43" spans="1:5" ht="51.75" thickBot="1" x14ac:dyDescent="0.3">
      <c r="A43" s="2" t="s">
        <v>10</v>
      </c>
      <c r="B43" s="55" t="s">
        <v>51</v>
      </c>
      <c r="C43" s="56"/>
      <c r="D43" s="18"/>
      <c r="E43" s="11">
        <f>E44</f>
        <v>35742</v>
      </c>
    </row>
    <row r="44" spans="1:5" ht="15.75" thickBot="1" x14ac:dyDescent="0.3">
      <c r="A44" s="2" t="s">
        <v>1</v>
      </c>
      <c r="B44" s="36"/>
      <c r="C44" s="37"/>
      <c r="D44" s="5">
        <v>500</v>
      </c>
      <c r="E44" s="11">
        <v>35742</v>
      </c>
    </row>
    <row r="45" spans="1:5" ht="26.25" thickBot="1" x14ac:dyDescent="0.3">
      <c r="A45" s="17" t="s">
        <v>89</v>
      </c>
      <c r="B45" s="55" t="s">
        <v>52</v>
      </c>
      <c r="C45" s="56"/>
      <c r="D45" s="18"/>
      <c r="E45" s="31">
        <f>E46+E48+E50+E52+E56+E54</f>
        <v>7020660</v>
      </c>
    </row>
    <row r="46" spans="1:5" ht="15.75" thickBot="1" x14ac:dyDescent="0.3">
      <c r="A46" s="2" t="s">
        <v>90</v>
      </c>
      <c r="B46" s="34" t="s">
        <v>53</v>
      </c>
      <c r="C46" s="35"/>
      <c r="D46" s="5"/>
      <c r="E46" s="11">
        <f>E47</f>
        <v>1740888.79</v>
      </c>
    </row>
    <row r="47" spans="1:5" ht="26.25" thickBot="1" x14ac:dyDescent="0.3">
      <c r="A47" s="2" t="s">
        <v>2</v>
      </c>
      <c r="B47" s="36"/>
      <c r="C47" s="37"/>
      <c r="D47" s="5">
        <v>200</v>
      </c>
      <c r="E47" s="11">
        <v>1740888.79</v>
      </c>
    </row>
    <row r="48" spans="1:5" ht="15.75" thickBot="1" x14ac:dyDescent="0.3">
      <c r="A48" s="2" t="s">
        <v>91</v>
      </c>
      <c r="B48" s="34" t="s">
        <v>54</v>
      </c>
      <c r="C48" s="35"/>
      <c r="D48" s="5"/>
      <c r="E48" s="11">
        <f>E49</f>
        <v>381521</v>
      </c>
    </row>
    <row r="49" spans="1:5" ht="15.75" customHeight="1" thickBot="1" x14ac:dyDescent="0.3">
      <c r="A49" s="2" t="s">
        <v>2</v>
      </c>
      <c r="B49" s="36"/>
      <c r="C49" s="37"/>
      <c r="D49" s="5">
        <v>200</v>
      </c>
      <c r="E49" s="11">
        <v>381521</v>
      </c>
    </row>
    <row r="50" spans="1:5" ht="15.75" thickBot="1" x14ac:dyDescent="0.3">
      <c r="A50" s="2" t="s">
        <v>92</v>
      </c>
      <c r="B50" s="34" t="s">
        <v>55</v>
      </c>
      <c r="C50" s="35"/>
      <c r="D50" s="5"/>
      <c r="E50" s="11">
        <f>E51</f>
        <v>68440.02</v>
      </c>
    </row>
    <row r="51" spans="1:5" ht="15" customHeight="1" thickBot="1" x14ac:dyDescent="0.3">
      <c r="A51" s="2" t="s">
        <v>2</v>
      </c>
      <c r="B51" s="36"/>
      <c r="C51" s="37"/>
      <c r="D51" s="5">
        <v>200</v>
      </c>
      <c r="E51" s="11">
        <v>68440.02</v>
      </c>
    </row>
    <row r="52" spans="1:5" ht="26.25" thickBot="1" x14ac:dyDescent="0.3">
      <c r="A52" s="2" t="s">
        <v>93</v>
      </c>
      <c r="B52" s="34" t="s">
        <v>56</v>
      </c>
      <c r="C52" s="35"/>
      <c r="D52" s="5"/>
      <c r="E52" s="11">
        <f>E53</f>
        <v>1350814.24</v>
      </c>
    </row>
    <row r="53" spans="1:5" ht="27" customHeight="1" thickBot="1" x14ac:dyDescent="0.3">
      <c r="A53" s="2" t="s">
        <v>2</v>
      </c>
      <c r="B53" s="36"/>
      <c r="C53" s="37"/>
      <c r="D53" s="5">
        <v>200</v>
      </c>
      <c r="E53" s="11">
        <v>1350814.24</v>
      </c>
    </row>
    <row r="54" spans="1:5" ht="13.5" customHeight="1" thickBot="1" x14ac:dyDescent="0.3">
      <c r="A54" s="2" t="s">
        <v>107</v>
      </c>
      <c r="B54" s="34" t="s">
        <v>108</v>
      </c>
      <c r="C54" s="35"/>
      <c r="D54" s="5"/>
      <c r="E54" s="11">
        <f>E55</f>
        <v>359820</v>
      </c>
    </row>
    <row r="55" spans="1:5" ht="27.75" customHeight="1" thickBot="1" x14ac:dyDescent="0.3">
      <c r="A55" s="2" t="s">
        <v>2</v>
      </c>
      <c r="B55" s="36"/>
      <c r="C55" s="37"/>
      <c r="D55" s="5">
        <v>200</v>
      </c>
      <c r="E55" s="11">
        <v>359820</v>
      </c>
    </row>
    <row r="56" spans="1:5" ht="26.25" thickBot="1" x14ac:dyDescent="0.3">
      <c r="A56" s="2" t="s">
        <v>94</v>
      </c>
      <c r="B56" s="34" t="s">
        <v>57</v>
      </c>
      <c r="C56" s="35"/>
      <c r="D56" s="5"/>
      <c r="E56" s="11">
        <f>E57+E58+E59</f>
        <v>3119175.95</v>
      </c>
    </row>
    <row r="57" spans="1:5" ht="66" customHeight="1" thickBot="1" x14ac:dyDescent="0.3">
      <c r="A57" s="2" t="s">
        <v>11</v>
      </c>
      <c r="B57" s="36"/>
      <c r="C57" s="37"/>
      <c r="D57" s="5">
        <v>100</v>
      </c>
      <c r="E57" s="11">
        <v>2625533.14</v>
      </c>
    </row>
    <row r="58" spans="1:5" ht="26.25" thickBot="1" x14ac:dyDescent="0.3">
      <c r="A58" s="2" t="s">
        <v>2</v>
      </c>
      <c r="B58" s="36"/>
      <c r="C58" s="37"/>
      <c r="D58" s="5">
        <v>200</v>
      </c>
      <c r="E58" s="11">
        <v>471210.48</v>
      </c>
    </row>
    <row r="59" spans="1:5" ht="15.75" thickBot="1" x14ac:dyDescent="0.3">
      <c r="A59" s="2" t="s">
        <v>7</v>
      </c>
      <c r="B59" s="36"/>
      <c r="C59" s="37"/>
      <c r="D59" s="5">
        <v>800</v>
      </c>
      <c r="E59" s="11">
        <v>22432.33</v>
      </c>
    </row>
    <row r="60" spans="1:5" ht="42" customHeight="1" thickBot="1" x14ac:dyDescent="0.3">
      <c r="A60" s="1" t="s">
        <v>95</v>
      </c>
      <c r="B60" s="36" t="s">
        <v>58</v>
      </c>
      <c r="C60" s="37"/>
      <c r="D60" s="4"/>
      <c r="E60" s="10">
        <f>E61+E63+E65+E67</f>
        <v>183683</v>
      </c>
    </row>
    <row r="61" spans="1:5" ht="77.25" thickBot="1" x14ac:dyDescent="0.3">
      <c r="A61" s="21" t="s">
        <v>12</v>
      </c>
      <c r="B61" s="41" t="s">
        <v>59</v>
      </c>
      <c r="C61" s="42"/>
      <c r="D61" s="4"/>
      <c r="E61" s="11">
        <f>E62</f>
        <v>34650</v>
      </c>
    </row>
    <row r="62" spans="1:5" ht="15.75" thickBot="1" x14ac:dyDescent="0.3">
      <c r="A62" s="23" t="s">
        <v>1</v>
      </c>
      <c r="B62" s="51"/>
      <c r="C62" s="52"/>
      <c r="D62" s="24">
        <v>500</v>
      </c>
      <c r="E62" s="11">
        <v>34650</v>
      </c>
    </row>
    <row r="63" spans="1:5" ht="57.75" customHeight="1" thickBot="1" x14ac:dyDescent="0.3">
      <c r="A63" s="21" t="s">
        <v>13</v>
      </c>
      <c r="B63" s="49" t="s">
        <v>60</v>
      </c>
      <c r="C63" s="50"/>
      <c r="D63" s="22"/>
      <c r="E63" s="11">
        <f>E64</f>
        <v>46851</v>
      </c>
    </row>
    <row r="64" spans="1:5" ht="15.75" thickBot="1" x14ac:dyDescent="0.3">
      <c r="A64" s="23" t="s">
        <v>1</v>
      </c>
      <c r="B64" s="51"/>
      <c r="C64" s="52"/>
      <c r="D64" s="24">
        <v>500</v>
      </c>
      <c r="E64" s="11">
        <v>46851</v>
      </c>
    </row>
    <row r="65" spans="1:5" ht="64.5" thickBot="1" x14ac:dyDescent="0.3">
      <c r="A65" s="2" t="s">
        <v>96</v>
      </c>
      <c r="B65" s="34" t="s">
        <v>62</v>
      </c>
      <c r="C65" s="35"/>
      <c r="D65" s="5"/>
      <c r="E65" s="11">
        <f>E66</f>
        <v>40100</v>
      </c>
    </row>
    <row r="66" spans="1:5" ht="26.25" thickBot="1" x14ac:dyDescent="0.3">
      <c r="A66" s="2" t="s">
        <v>2</v>
      </c>
      <c r="B66" s="36"/>
      <c r="C66" s="37"/>
      <c r="D66" s="5">
        <v>200</v>
      </c>
      <c r="E66" s="11">
        <v>40100</v>
      </c>
    </row>
    <row r="67" spans="1:5" ht="51.75" customHeight="1" thickBot="1" x14ac:dyDescent="0.3">
      <c r="A67" s="25" t="s">
        <v>14</v>
      </c>
      <c r="B67" s="53" t="s">
        <v>61</v>
      </c>
      <c r="C67" s="54"/>
      <c r="D67" s="5"/>
      <c r="E67" s="11">
        <f>E68</f>
        <v>62082</v>
      </c>
    </row>
    <row r="68" spans="1:5" ht="15.75" thickBot="1" x14ac:dyDescent="0.3">
      <c r="A68" s="26" t="s">
        <v>1</v>
      </c>
      <c r="B68" s="43"/>
      <c r="C68" s="44"/>
      <c r="D68" s="5">
        <v>500</v>
      </c>
      <c r="E68" s="11">
        <v>62082</v>
      </c>
    </row>
    <row r="69" spans="1:5" ht="38.25" customHeight="1" thickBot="1" x14ac:dyDescent="0.3">
      <c r="A69" s="1" t="s">
        <v>97</v>
      </c>
      <c r="B69" s="45" t="s">
        <v>63</v>
      </c>
      <c r="C69" s="46"/>
      <c r="D69" s="5"/>
      <c r="E69" s="10">
        <f>E70+E72+E76+E78+E80+E74</f>
        <v>5467907.0499999998</v>
      </c>
    </row>
    <row r="70" spans="1:5" ht="51.75" thickBot="1" x14ac:dyDescent="0.3">
      <c r="A70" s="2" t="s">
        <v>98</v>
      </c>
      <c r="B70" s="47" t="s">
        <v>65</v>
      </c>
      <c r="C70" s="48"/>
      <c r="D70" s="5"/>
      <c r="E70" s="11">
        <f>E71</f>
        <v>4730583.84</v>
      </c>
    </row>
    <row r="71" spans="1:5" ht="27.75" customHeight="1" thickBot="1" x14ac:dyDescent="0.3">
      <c r="A71" s="2" t="s">
        <v>2</v>
      </c>
      <c r="B71" s="36"/>
      <c r="C71" s="37"/>
      <c r="D71" s="5">
        <v>200</v>
      </c>
      <c r="E71" s="11">
        <v>4730583.84</v>
      </c>
    </row>
    <row r="72" spans="1:5" ht="15.75" customHeight="1" thickBot="1" x14ac:dyDescent="0.3">
      <c r="A72" s="2" t="s">
        <v>99</v>
      </c>
      <c r="B72" s="34" t="s">
        <v>64</v>
      </c>
      <c r="C72" s="35"/>
      <c r="D72" s="5"/>
      <c r="E72" s="11">
        <f>E73</f>
        <v>487662.47</v>
      </c>
    </row>
    <row r="73" spans="1:5" ht="30" customHeight="1" thickBot="1" x14ac:dyDescent="0.3">
      <c r="A73" s="2" t="s">
        <v>2</v>
      </c>
      <c r="B73" s="34"/>
      <c r="C73" s="35"/>
      <c r="D73" s="5">
        <v>200</v>
      </c>
      <c r="E73" s="11">
        <v>487662.47</v>
      </c>
    </row>
    <row r="74" spans="1:5" ht="40.5" customHeight="1" thickBot="1" x14ac:dyDescent="0.3">
      <c r="A74" s="2" t="s">
        <v>105</v>
      </c>
      <c r="B74" s="34" t="s">
        <v>106</v>
      </c>
      <c r="C74" s="35"/>
      <c r="D74" s="5"/>
      <c r="E74" s="11">
        <f>E75</f>
        <v>131467.96</v>
      </c>
    </row>
    <row r="75" spans="1:5" ht="27" customHeight="1" thickBot="1" x14ac:dyDescent="0.3">
      <c r="A75" s="2" t="s">
        <v>2</v>
      </c>
      <c r="B75" s="34"/>
      <c r="C75" s="35"/>
      <c r="D75" s="5">
        <v>200</v>
      </c>
      <c r="E75" s="11">
        <v>131467.96</v>
      </c>
    </row>
    <row r="76" spans="1:5" ht="26.25" customHeight="1" thickBot="1" x14ac:dyDescent="0.3">
      <c r="A76" s="2" t="s">
        <v>66</v>
      </c>
      <c r="B76" s="34" t="s">
        <v>67</v>
      </c>
      <c r="C76" s="35"/>
      <c r="D76" s="5"/>
      <c r="E76" s="11">
        <f>E77</f>
        <v>99469.04</v>
      </c>
    </row>
    <row r="77" spans="1:5" ht="26.25" customHeight="1" thickBot="1" x14ac:dyDescent="0.3">
      <c r="A77" s="2" t="s">
        <v>2</v>
      </c>
      <c r="B77" s="34"/>
      <c r="C77" s="35"/>
      <c r="D77" s="5">
        <v>200</v>
      </c>
      <c r="E77" s="11">
        <v>99469.04</v>
      </c>
    </row>
    <row r="78" spans="1:5" ht="15.75" thickBot="1" x14ac:dyDescent="0.3">
      <c r="A78" s="23" t="s">
        <v>100</v>
      </c>
      <c r="B78" s="41" t="s">
        <v>101</v>
      </c>
      <c r="C78" s="42"/>
      <c r="D78" s="5"/>
      <c r="E78" s="11"/>
    </row>
    <row r="79" spans="1:5" ht="26.25" thickBot="1" x14ac:dyDescent="0.3">
      <c r="A79" s="23" t="s">
        <v>2</v>
      </c>
      <c r="B79" s="41"/>
      <c r="C79" s="42"/>
      <c r="D79" s="24">
        <v>200</v>
      </c>
      <c r="E79" s="11"/>
    </row>
    <row r="80" spans="1:5" ht="51.75" thickBot="1" x14ac:dyDescent="0.3">
      <c r="A80" s="2" t="s">
        <v>15</v>
      </c>
      <c r="B80" s="34" t="s">
        <v>68</v>
      </c>
      <c r="C80" s="35"/>
      <c r="D80" s="18"/>
      <c r="E80" s="31">
        <f>E81</f>
        <v>18723.740000000002</v>
      </c>
    </row>
    <row r="81" spans="1:5" ht="15.75" thickBot="1" x14ac:dyDescent="0.3">
      <c r="A81" s="2" t="s">
        <v>7</v>
      </c>
      <c r="B81" s="36"/>
      <c r="C81" s="37"/>
      <c r="D81" s="5">
        <v>800</v>
      </c>
      <c r="E81" s="11">
        <v>18723.740000000002</v>
      </c>
    </row>
    <row r="82" spans="1:5" ht="15.75" thickBot="1" x14ac:dyDescent="0.3">
      <c r="A82" s="1" t="s">
        <v>16</v>
      </c>
      <c r="B82" s="36" t="s">
        <v>69</v>
      </c>
      <c r="C82" s="37"/>
      <c r="D82" s="4"/>
      <c r="E82" s="10">
        <f>E83+E85+E87+E91+E93+E95+E98+E100+E102</f>
        <v>4722269.66</v>
      </c>
    </row>
    <row r="83" spans="1:5" ht="15.75" thickBot="1" x14ac:dyDescent="0.3">
      <c r="A83" s="2" t="s">
        <v>17</v>
      </c>
      <c r="B83" s="34" t="s">
        <v>70</v>
      </c>
      <c r="C83" s="35"/>
      <c r="D83" s="5"/>
      <c r="E83" s="11">
        <f>E84</f>
        <v>122289.36</v>
      </c>
    </row>
    <row r="84" spans="1:5" ht="64.5" thickBot="1" x14ac:dyDescent="0.3">
      <c r="A84" s="2" t="s">
        <v>11</v>
      </c>
      <c r="B84" s="36"/>
      <c r="C84" s="37"/>
      <c r="D84" s="5">
        <v>100</v>
      </c>
      <c r="E84" s="11">
        <v>122289.36</v>
      </c>
    </row>
    <row r="85" spans="1:5" ht="15.75" thickBot="1" x14ac:dyDescent="0.3">
      <c r="A85" s="2" t="s">
        <v>18</v>
      </c>
      <c r="B85" s="34" t="s">
        <v>71</v>
      </c>
      <c r="C85" s="35"/>
      <c r="D85" s="5"/>
      <c r="E85" s="11">
        <f>E86</f>
        <v>623324.18000000005</v>
      </c>
    </row>
    <row r="86" spans="1:5" ht="64.5" thickBot="1" x14ac:dyDescent="0.3">
      <c r="A86" s="2" t="s">
        <v>11</v>
      </c>
      <c r="B86" s="36"/>
      <c r="C86" s="37"/>
      <c r="D86" s="5">
        <v>100</v>
      </c>
      <c r="E86" s="11">
        <v>623324.18000000005</v>
      </c>
    </row>
    <row r="87" spans="1:5" ht="15.75" thickBot="1" x14ac:dyDescent="0.3">
      <c r="A87" s="2" t="s">
        <v>19</v>
      </c>
      <c r="B87" s="34" t="s">
        <v>72</v>
      </c>
      <c r="C87" s="35"/>
      <c r="D87" s="5"/>
      <c r="E87" s="11">
        <f>E88+E89+E90</f>
        <v>2720838.4600000004</v>
      </c>
    </row>
    <row r="88" spans="1:5" ht="64.5" thickBot="1" x14ac:dyDescent="0.3">
      <c r="A88" s="2" t="s">
        <v>11</v>
      </c>
      <c r="B88" s="36"/>
      <c r="C88" s="37"/>
      <c r="D88" s="5">
        <v>100</v>
      </c>
      <c r="E88" s="11">
        <v>2436859.08</v>
      </c>
    </row>
    <row r="89" spans="1:5" ht="26.25" thickBot="1" x14ac:dyDescent="0.3">
      <c r="A89" s="2" t="s">
        <v>2</v>
      </c>
      <c r="B89" s="34"/>
      <c r="C89" s="35"/>
      <c r="D89" s="5">
        <v>200</v>
      </c>
      <c r="E89" s="11">
        <v>280211.99</v>
      </c>
    </row>
    <row r="90" spans="1:5" ht="15.75" thickBot="1" x14ac:dyDescent="0.3">
      <c r="A90" s="2" t="s">
        <v>7</v>
      </c>
      <c r="B90" s="36"/>
      <c r="C90" s="37"/>
      <c r="D90" s="5">
        <v>800</v>
      </c>
      <c r="E90" s="11">
        <v>3767.39</v>
      </c>
    </row>
    <row r="91" spans="1:5" ht="39" thickBot="1" x14ac:dyDescent="0.3">
      <c r="A91" s="2" t="s">
        <v>20</v>
      </c>
      <c r="B91" s="34" t="s">
        <v>73</v>
      </c>
      <c r="C91" s="35"/>
      <c r="D91" s="5"/>
      <c r="E91" s="11">
        <f>E92</f>
        <v>25779</v>
      </c>
    </row>
    <row r="92" spans="1:5" ht="15.75" customHeight="1" thickBot="1" x14ac:dyDescent="0.3">
      <c r="A92" s="2" t="s">
        <v>1</v>
      </c>
      <c r="B92" s="36"/>
      <c r="C92" s="37"/>
      <c r="D92" s="5">
        <v>500</v>
      </c>
      <c r="E92" s="11">
        <v>25779</v>
      </c>
    </row>
    <row r="93" spans="1:5" ht="15.75" thickBot="1" x14ac:dyDescent="0.3">
      <c r="A93" s="2" t="s">
        <v>21</v>
      </c>
      <c r="B93" s="34" t="s">
        <v>74</v>
      </c>
      <c r="C93" s="35"/>
      <c r="D93" s="5"/>
      <c r="E93" s="11"/>
    </row>
    <row r="94" spans="1:5" ht="15.75" thickBot="1" x14ac:dyDescent="0.3">
      <c r="A94" s="2" t="s">
        <v>7</v>
      </c>
      <c r="B94" s="36"/>
      <c r="C94" s="37"/>
      <c r="D94" s="5">
        <v>800</v>
      </c>
      <c r="E94" s="11"/>
    </row>
    <row r="95" spans="1:5" ht="15.75" thickBot="1" x14ac:dyDescent="0.3">
      <c r="A95" s="2" t="s">
        <v>22</v>
      </c>
      <c r="B95" s="34" t="s">
        <v>75</v>
      </c>
      <c r="C95" s="35"/>
      <c r="D95" s="5"/>
      <c r="E95" s="11">
        <f>E96+E97</f>
        <v>988674.5</v>
      </c>
    </row>
    <row r="96" spans="1:5" ht="26.25" thickBot="1" x14ac:dyDescent="0.3">
      <c r="A96" s="2" t="s">
        <v>2</v>
      </c>
      <c r="B96" s="34"/>
      <c r="C96" s="35"/>
      <c r="D96" s="5">
        <v>200</v>
      </c>
      <c r="E96" s="11">
        <v>985660.84</v>
      </c>
    </row>
    <row r="97" spans="1:5" ht="15.75" thickBot="1" x14ac:dyDescent="0.3">
      <c r="A97" s="2" t="s">
        <v>7</v>
      </c>
      <c r="B97" s="36"/>
      <c r="C97" s="37"/>
      <c r="D97" s="5">
        <v>800</v>
      </c>
      <c r="E97" s="11">
        <v>3013.66</v>
      </c>
    </row>
    <row r="98" spans="1:5" ht="26.25" thickBot="1" x14ac:dyDescent="0.3">
      <c r="A98" s="2" t="s">
        <v>23</v>
      </c>
      <c r="B98" s="34" t="s">
        <v>76</v>
      </c>
      <c r="C98" s="35"/>
      <c r="D98" s="5"/>
      <c r="E98" s="11">
        <f>E99</f>
        <v>34806.26</v>
      </c>
    </row>
    <row r="99" spans="1:5" ht="15.75" thickBot="1" x14ac:dyDescent="0.3">
      <c r="A99" s="2" t="s">
        <v>24</v>
      </c>
      <c r="B99" s="34"/>
      <c r="C99" s="35"/>
      <c r="D99" s="5">
        <v>300</v>
      </c>
      <c r="E99" s="11">
        <v>34806.26</v>
      </c>
    </row>
    <row r="100" spans="1:5" ht="15.75" thickBot="1" x14ac:dyDescent="0.3">
      <c r="A100" s="2" t="s">
        <v>25</v>
      </c>
      <c r="B100" s="34" t="s">
        <v>77</v>
      </c>
      <c r="C100" s="35"/>
      <c r="D100" s="5"/>
      <c r="E100" s="11"/>
    </row>
    <row r="101" spans="1:5" ht="15.75" thickBot="1" x14ac:dyDescent="0.3">
      <c r="A101" s="2" t="s">
        <v>24</v>
      </c>
      <c r="B101" s="34"/>
      <c r="C101" s="35"/>
      <c r="D101" s="5">
        <v>300</v>
      </c>
      <c r="E101" s="11"/>
    </row>
    <row r="102" spans="1:5" ht="26.25" thickBot="1" x14ac:dyDescent="0.3">
      <c r="A102" s="2" t="s">
        <v>26</v>
      </c>
      <c r="B102" s="34" t="s">
        <v>78</v>
      </c>
      <c r="C102" s="35"/>
      <c r="D102" s="5"/>
      <c r="E102" s="11">
        <f>E103</f>
        <v>206557.9</v>
      </c>
    </row>
    <row r="103" spans="1:5" ht="26.25" thickBot="1" x14ac:dyDescent="0.3">
      <c r="A103" s="2" t="s">
        <v>27</v>
      </c>
      <c r="B103" s="34"/>
      <c r="C103" s="35"/>
      <c r="D103" s="5">
        <v>700</v>
      </c>
      <c r="E103" s="11">
        <v>206557.9</v>
      </c>
    </row>
    <row r="104" spans="1:5" ht="15.75" thickBot="1" x14ac:dyDescent="0.3">
      <c r="A104" s="1" t="s">
        <v>28</v>
      </c>
      <c r="B104" s="36"/>
      <c r="C104" s="37"/>
      <c r="D104" s="4"/>
      <c r="E104" s="10">
        <f>E82+E69+E60+E31+E28+E13</f>
        <v>18962374.25</v>
      </c>
    </row>
    <row r="110" spans="1:5" x14ac:dyDescent="0.25">
      <c r="B110" s="3"/>
    </row>
    <row r="116" spans="3:4" x14ac:dyDescent="0.25">
      <c r="C116" s="3"/>
      <c r="D116" s="3"/>
    </row>
    <row r="117" spans="3:4" x14ac:dyDescent="0.25">
      <c r="D117" s="3"/>
    </row>
    <row r="121" spans="3:4" x14ac:dyDescent="0.25">
      <c r="C121" s="3"/>
    </row>
  </sheetData>
  <mergeCells count="101">
    <mergeCell ref="B18:C18"/>
    <mergeCell ref="B19:C19"/>
    <mergeCell ref="B20:C20"/>
    <mergeCell ref="B21:C21"/>
    <mergeCell ref="B22:C22"/>
    <mergeCell ref="B28:C28"/>
    <mergeCell ref="B23:C23"/>
    <mergeCell ref="B24:C24"/>
    <mergeCell ref="B25:C25"/>
    <mergeCell ref="B26:C26"/>
    <mergeCell ref="B27:C27"/>
    <mergeCell ref="B9:C9"/>
    <mergeCell ref="B14:C14"/>
    <mergeCell ref="B15:C15"/>
    <mergeCell ref="B16:C16"/>
    <mergeCell ref="B17:C17"/>
    <mergeCell ref="B13:C13"/>
    <mergeCell ref="B10:C10"/>
    <mergeCell ref="B11:C11"/>
    <mergeCell ref="B12:C12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46:C46"/>
    <mergeCell ref="B47:C47"/>
    <mergeCell ref="B48:C48"/>
    <mergeCell ref="B49:C49"/>
    <mergeCell ref="B50:C50"/>
    <mergeCell ref="B39:C39"/>
    <mergeCell ref="B40:C40"/>
    <mergeCell ref="B43:C43"/>
    <mergeCell ref="B44:C44"/>
    <mergeCell ref="B45:C45"/>
    <mergeCell ref="B41:C41"/>
    <mergeCell ref="B42:C42"/>
    <mergeCell ref="B58:C58"/>
    <mergeCell ref="B59:C59"/>
    <mergeCell ref="B60:C60"/>
    <mergeCell ref="B61:C61"/>
    <mergeCell ref="B62:C62"/>
    <mergeCell ref="B51:C51"/>
    <mergeCell ref="B52:C52"/>
    <mergeCell ref="B53:C53"/>
    <mergeCell ref="B56:C56"/>
    <mergeCell ref="B57:C57"/>
    <mergeCell ref="B54:C54"/>
    <mergeCell ref="B55:C55"/>
    <mergeCell ref="B68:C68"/>
    <mergeCell ref="B69:C69"/>
    <mergeCell ref="B70:C70"/>
    <mergeCell ref="B71:C71"/>
    <mergeCell ref="B72:C72"/>
    <mergeCell ref="B63:C63"/>
    <mergeCell ref="B64:C64"/>
    <mergeCell ref="B65:C65"/>
    <mergeCell ref="B66:C66"/>
    <mergeCell ref="B67:C67"/>
    <mergeCell ref="B90:C90"/>
    <mergeCell ref="B80:C80"/>
    <mergeCell ref="B81:C81"/>
    <mergeCell ref="B82:C82"/>
    <mergeCell ref="B83:C83"/>
    <mergeCell ref="B84:C84"/>
    <mergeCell ref="B73:C73"/>
    <mergeCell ref="B76:C76"/>
    <mergeCell ref="B77:C77"/>
    <mergeCell ref="B78:C78"/>
    <mergeCell ref="B79:C79"/>
    <mergeCell ref="B74:C74"/>
    <mergeCell ref="B75:C75"/>
    <mergeCell ref="B101:C101"/>
    <mergeCell ref="B102:C102"/>
    <mergeCell ref="B103:C103"/>
    <mergeCell ref="B104:C104"/>
    <mergeCell ref="C1:E1"/>
    <mergeCell ref="B2:E2"/>
    <mergeCell ref="A3:E3"/>
    <mergeCell ref="B4:E4"/>
    <mergeCell ref="A6:E7"/>
    <mergeCell ref="B96:C96"/>
    <mergeCell ref="B97:C97"/>
    <mergeCell ref="B98:C98"/>
    <mergeCell ref="B99:C99"/>
    <mergeCell ref="B100:C100"/>
    <mergeCell ref="B91:C91"/>
    <mergeCell ref="B92:C92"/>
    <mergeCell ref="B85:C85"/>
    <mergeCell ref="B93:C93"/>
    <mergeCell ref="B94:C94"/>
    <mergeCell ref="B95:C95"/>
    <mergeCell ref="B86:C86"/>
    <mergeCell ref="B87:C87"/>
    <mergeCell ref="B88:C88"/>
    <mergeCell ref="B89:C89"/>
  </mergeCells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2017-10-24T09:12:39Z</cp:lastPrinted>
  <dcterms:created xsi:type="dcterms:W3CDTF">2014-11-28T05:49:51Z</dcterms:created>
  <dcterms:modified xsi:type="dcterms:W3CDTF">2017-10-24T09:13:17Z</dcterms:modified>
</cp:coreProperties>
</file>