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780" windowHeight="7875" activeTab="2"/>
  </bookViews>
  <sheets>
    <sheet name="Форма по открытию счетов в банк" sheetId="1" r:id="rId1"/>
    <sheet name="Отбор подрядных организ." sheetId="2" r:id="rId2"/>
    <sheet name="График выполненя работ" sheetId="3" r:id="rId3"/>
  </sheets>
  <definedNames>
    <definedName name="_xlnm.Print_Area" localSheetId="2">'График выполненя работ'!$A$1:$G$18</definedName>
  </definedNames>
  <calcPr fullCalcOnLoad="1"/>
</workbook>
</file>

<file path=xl/sharedStrings.xml><?xml version="1.0" encoding="utf-8"?>
<sst xmlns="http://schemas.openxmlformats.org/spreadsheetml/2006/main" count="117" uniqueCount="43">
  <si>
    <t>Адрес многоквартирого дома</t>
  </si>
  <si>
    <t>Наименование ТСЖ, ЖСК, управляющей компании</t>
  </si>
  <si>
    <t>Наименование банка в котором открыт счет</t>
  </si>
  <si>
    <t>Средства Фонда</t>
  </si>
  <si>
    <t>средства областного бюджета</t>
  </si>
  <si>
    <t>средства местного бюджета</t>
  </si>
  <si>
    <t>Фактически перечислено на банковский счет, тыс. рублей</t>
  </si>
  <si>
    <t>Плановая сумма финансирования, тыс. рублей</t>
  </si>
  <si>
    <t>№ пп</t>
  </si>
  <si>
    <t>1.</t>
  </si>
  <si>
    <t>2.</t>
  </si>
  <si>
    <t>3.</t>
  </si>
  <si>
    <t>для софинансирования программы</t>
  </si>
  <si>
    <t>как собственника помещений в МКД</t>
  </si>
  <si>
    <t>Виды работ по МКД (в соответствии с региональной программой)</t>
  </si>
  <si>
    <t>Наименование подрядной организации отобранной ТСЖ, ЖСК или управляющей компанией в соответствии с постановлением области от 23.04.2008 № 198-п</t>
  </si>
  <si>
    <t>Сумма по договору подряда</t>
  </si>
  <si>
    <t xml:space="preserve">Наименование организации технического надзора с которой заключен договор технадзора </t>
  </si>
  <si>
    <t>Количество работников подрядной организации, которые будут задействованы на реализацию мероприятий капремонта</t>
  </si>
  <si>
    <t>ремонт крыши</t>
  </si>
  <si>
    <t>ремонт внутридомовой системы теплоснабжения</t>
  </si>
  <si>
    <t>Наименование  ТСЖ, ЖСК или управляющей компанией (заказчика работ)</t>
  </si>
  <si>
    <t>Плановый объем финансирования, тыс. рублей (в соответствии с региональной и муниципальной программой)</t>
  </si>
  <si>
    <t xml:space="preserve">Итого: </t>
  </si>
  <si>
    <t>Дата начала работ</t>
  </si>
  <si>
    <t>Дата заверешения работ с документальным оформлением</t>
  </si>
  <si>
    <t>Информация по открытию специальных отдельных банковских счетов в российских кредитных организациях по городскому поселению Мышкин Ярославской области</t>
  </si>
  <si>
    <t>г Мышкин ул Загородная д.45</t>
  </si>
  <si>
    <t>г Мышкин ул Комсомольская д.31</t>
  </si>
  <si>
    <t>г Мышкин ул Комсомольская д.7</t>
  </si>
  <si>
    <t>ООО "Жилищно-коммунальное хозяйство"</t>
  </si>
  <si>
    <t>Ярославский РФ ОАО "Россельхозбанк"</t>
  </si>
  <si>
    <t>ИТОГО</t>
  </si>
  <si>
    <t>Глава  городского поселения Мышкин</t>
  </si>
  <si>
    <t xml:space="preserve">                               ______________________ </t>
  </si>
  <si>
    <t>А.П. Лыткин</t>
  </si>
  <si>
    <t>Информация по отбору подрядных организаций и организаций технадзора для выполнения работ по капитальному ремонту многоквартирных домов в 2010 году в рамках региональной и соответствующей муниципальной программ капитального ремонта по городскому поселению Мышкин Ярославской области</t>
  </si>
  <si>
    <t>ремонт подвальных помещений</t>
  </si>
  <si>
    <t>утепление и ремонт фасада</t>
  </si>
  <si>
    <t>ремонт внутридомовой системы водоснабжения</t>
  </si>
  <si>
    <t>ООО "Волжское электромонтажное предприятие"</t>
  </si>
  <si>
    <t>ООО "Мышкинское строительное управление"</t>
  </si>
  <si>
    <t>МУ Мышкинского МР "Служба единого заказчика"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</si>
</sst>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##\ ###\ ###\ ##0.00"/>
  </numFmts>
  <fonts count="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165" fontId="3" fillId="0" borderId="1" xfId="0" applyNumberFormat="1" applyFont="1" applyBorder="1" applyAlignment="1">
      <alignment horizontal="right"/>
    </xf>
    <xf numFmtId="2" fontId="3" fillId="0" borderId="1" xfId="0" applyNumberFormat="1" applyFont="1" applyFill="1" applyBorder="1" applyAlignment="1" applyProtection="1">
      <alignment/>
      <protection/>
    </xf>
    <xf numFmtId="2" fontId="3" fillId="0" borderId="1" xfId="0" applyNumberFormat="1" applyFont="1" applyFill="1" applyBorder="1" applyAlignment="1" applyProtection="1">
      <alignment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/>
    </xf>
    <xf numFmtId="14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view="pageBreakPreview" zoomScale="60" workbookViewId="0" topLeftCell="A1">
      <selection activeCell="A10" sqref="A10:IV10"/>
    </sheetView>
  </sheetViews>
  <sheetFormatPr defaultColWidth="9.00390625" defaultRowHeight="12.75"/>
  <cols>
    <col min="1" max="1" width="4.00390625" style="0" customWidth="1"/>
    <col min="2" max="2" width="18.375" style="0" customWidth="1"/>
    <col min="3" max="3" width="23.625" style="0" customWidth="1"/>
    <col min="4" max="4" width="21.75390625" style="0" customWidth="1"/>
    <col min="5" max="5" width="11.125" style="0" customWidth="1"/>
    <col min="6" max="6" width="10.625" style="0" customWidth="1"/>
    <col min="7" max="7" width="10.75390625" style="0" customWidth="1"/>
    <col min="10" max="10" width="10.375" style="0" customWidth="1"/>
  </cols>
  <sheetData>
    <row r="1" spans="1:12" ht="33" customHeight="1">
      <c r="A1" s="17" t="s">
        <v>26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76.5" customHeight="1">
      <c r="A2" s="20" t="s">
        <v>8</v>
      </c>
      <c r="B2" s="20" t="s">
        <v>0</v>
      </c>
      <c r="C2" s="20" t="s">
        <v>1</v>
      </c>
      <c r="D2" s="20" t="s">
        <v>2</v>
      </c>
      <c r="E2" s="20" t="s">
        <v>7</v>
      </c>
      <c r="F2" s="20"/>
      <c r="G2" s="20"/>
      <c r="H2" s="20"/>
      <c r="I2" s="20" t="s">
        <v>6</v>
      </c>
      <c r="J2" s="20"/>
      <c r="K2" s="20"/>
      <c r="L2" s="20"/>
    </row>
    <row r="3" spans="1:12" ht="38.25" customHeight="1">
      <c r="A3" s="20"/>
      <c r="B3" s="20"/>
      <c r="C3" s="20"/>
      <c r="D3" s="20"/>
      <c r="E3" s="20" t="s">
        <v>3</v>
      </c>
      <c r="F3" s="20" t="s">
        <v>4</v>
      </c>
      <c r="G3" s="20" t="s">
        <v>5</v>
      </c>
      <c r="H3" s="20"/>
      <c r="I3" s="21" t="s">
        <v>3</v>
      </c>
      <c r="J3" s="21" t="s">
        <v>4</v>
      </c>
      <c r="K3" s="20" t="s">
        <v>5</v>
      </c>
      <c r="L3" s="20"/>
    </row>
    <row r="4" spans="1:12" ht="94.5" customHeight="1">
      <c r="A4" s="20"/>
      <c r="B4" s="20"/>
      <c r="C4" s="20"/>
      <c r="D4" s="20"/>
      <c r="E4" s="20"/>
      <c r="F4" s="20"/>
      <c r="G4" s="2" t="s">
        <v>12</v>
      </c>
      <c r="H4" s="2" t="s">
        <v>13</v>
      </c>
      <c r="I4" s="22"/>
      <c r="J4" s="22"/>
      <c r="K4" s="2" t="s">
        <v>12</v>
      </c>
      <c r="L4" s="2" t="s">
        <v>13</v>
      </c>
    </row>
    <row r="5" spans="1:12" ht="30" customHeight="1">
      <c r="A5" s="1" t="s">
        <v>9</v>
      </c>
      <c r="B5" s="5" t="s">
        <v>27</v>
      </c>
      <c r="C5" s="6" t="s">
        <v>30</v>
      </c>
      <c r="D5" s="6" t="s">
        <v>31</v>
      </c>
      <c r="E5" s="7">
        <v>1709715</v>
      </c>
      <c r="F5" s="7">
        <v>420905</v>
      </c>
      <c r="G5" s="7">
        <v>84181</v>
      </c>
      <c r="H5" s="7">
        <v>259837</v>
      </c>
      <c r="I5" s="1">
        <v>1709715</v>
      </c>
      <c r="J5" s="1">
        <v>420905</v>
      </c>
      <c r="K5" s="1">
        <v>84181</v>
      </c>
      <c r="L5" s="1">
        <v>0</v>
      </c>
    </row>
    <row r="6" spans="1:12" ht="28.5" customHeight="1">
      <c r="A6" s="1" t="s">
        <v>10</v>
      </c>
      <c r="B6" s="5" t="s">
        <v>28</v>
      </c>
      <c r="C6" s="6" t="s">
        <v>30</v>
      </c>
      <c r="D6" s="6" t="s">
        <v>31</v>
      </c>
      <c r="E6" s="7">
        <v>1702382</v>
      </c>
      <c r="F6" s="7">
        <v>419099</v>
      </c>
      <c r="G6" s="7">
        <v>83820</v>
      </c>
      <c r="H6" s="7">
        <v>258723</v>
      </c>
      <c r="I6" s="1">
        <v>1702382</v>
      </c>
      <c r="J6" s="1">
        <v>419099</v>
      </c>
      <c r="K6" s="1">
        <v>83820</v>
      </c>
      <c r="L6" s="1">
        <v>0</v>
      </c>
    </row>
    <row r="7" spans="1:12" ht="33" customHeight="1">
      <c r="A7" s="1" t="s">
        <v>11</v>
      </c>
      <c r="B7" s="5" t="s">
        <v>29</v>
      </c>
      <c r="C7" s="6" t="s">
        <v>30</v>
      </c>
      <c r="D7" s="6" t="s">
        <v>31</v>
      </c>
      <c r="E7" s="7">
        <v>649903</v>
      </c>
      <c r="F7" s="7">
        <v>159996</v>
      </c>
      <c r="G7" s="7">
        <v>31999</v>
      </c>
      <c r="H7" s="7">
        <v>98770</v>
      </c>
      <c r="I7" s="1">
        <v>649903</v>
      </c>
      <c r="J7" s="1">
        <v>159996</v>
      </c>
      <c r="K7" s="1">
        <v>31999</v>
      </c>
      <c r="L7" s="1">
        <v>0</v>
      </c>
    </row>
    <row r="8" spans="1:12" ht="12.75">
      <c r="A8" s="1"/>
      <c r="B8" s="1" t="s">
        <v>32</v>
      </c>
      <c r="C8" s="1"/>
      <c r="D8" s="1"/>
      <c r="E8" s="1">
        <f aca="true" t="shared" si="0" ref="E8:K8">SUM(E5:E7)</f>
        <v>4062000</v>
      </c>
      <c r="F8" s="1">
        <f t="shared" si="0"/>
        <v>1000000</v>
      </c>
      <c r="G8" s="1">
        <f t="shared" si="0"/>
        <v>200000</v>
      </c>
      <c r="H8" s="1">
        <f t="shared" si="0"/>
        <v>617330</v>
      </c>
      <c r="I8" s="1">
        <f t="shared" si="0"/>
        <v>4062000</v>
      </c>
      <c r="J8" s="1">
        <f t="shared" si="0"/>
        <v>1000000</v>
      </c>
      <c r="K8" s="1">
        <f t="shared" si="0"/>
        <v>200000</v>
      </c>
      <c r="L8" s="1">
        <f>L5+L6+L7</f>
        <v>0</v>
      </c>
    </row>
    <row r="10" spans="1:10" ht="29.25" customHeight="1">
      <c r="A10" s="18" t="s">
        <v>33</v>
      </c>
      <c r="B10" s="18"/>
      <c r="C10" s="18"/>
      <c r="D10" s="18"/>
      <c r="E10" s="19" t="s">
        <v>34</v>
      </c>
      <c r="F10" s="19"/>
      <c r="G10" s="19"/>
      <c r="H10" s="19"/>
      <c r="I10" s="19"/>
      <c r="J10" t="s">
        <v>35</v>
      </c>
    </row>
  </sheetData>
  <mergeCells count="15">
    <mergeCell ref="E2:H2"/>
    <mergeCell ref="K3:L3"/>
    <mergeCell ref="I2:L2"/>
    <mergeCell ref="I3:I4"/>
    <mergeCell ref="J3:J4"/>
    <mergeCell ref="A1:L1"/>
    <mergeCell ref="A10:D10"/>
    <mergeCell ref="E10:I10"/>
    <mergeCell ref="D2:D4"/>
    <mergeCell ref="C2:C4"/>
    <mergeCell ref="B2:B4"/>
    <mergeCell ref="A2:A4"/>
    <mergeCell ref="F3:F4"/>
    <mergeCell ref="E3:E4"/>
    <mergeCell ref="G3:H3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4">
      <selection activeCell="E21" sqref="E21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5" width="16.00390625" style="0" customWidth="1"/>
    <col min="6" max="6" width="15.125" style="0" customWidth="1"/>
    <col min="7" max="7" width="12.875" style="0" customWidth="1"/>
    <col min="8" max="8" width="15.00390625" style="0" customWidth="1"/>
    <col min="9" max="9" width="15.875" style="0" customWidth="1"/>
  </cols>
  <sheetData>
    <row r="1" spans="1:9" ht="54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</row>
    <row r="2" spans="1:9" ht="76.5" customHeight="1">
      <c r="A2" s="20" t="s">
        <v>8</v>
      </c>
      <c r="B2" s="20" t="s">
        <v>0</v>
      </c>
      <c r="C2" s="20" t="s">
        <v>21</v>
      </c>
      <c r="D2" s="21" t="s">
        <v>14</v>
      </c>
      <c r="E2" s="21" t="s">
        <v>22</v>
      </c>
      <c r="F2" s="20" t="s">
        <v>15</v>
      </c>
      <c r="G2" s="21" t="s">
        <v>16</v>
      </c>
      <c r="H2" s="21" t="s">
        <v>18</v>
      </c>
      <c r="I2" s="20" t="s">
        <v>17</v>
      </c>
    </row>
    <row r="3" spans="1:9" ht="12.75">
      <c r="A3" s="20"/>
      <c r="B3" s="20"/>
      <c r="C3" s="20"/>
      <c r="D3" s="29"/>
      <c r="E3" s="29"/>
      <c r="F3" s="20"/>
      <c r="G3" s="29"/>
      <c r="H3" s="29"/>
      <c r="I3" s="20"/>
    </row>
    <row r="4" spans="1:9" ht="94.5" customHeight="1">
      <c r="A4" s="20"/>
      <c r="B4" s="20"/>
      <c r="C4" s="20"/>
      <c r="D4" s="22"/>
      <c r="E4" s="22"/>
      <c r="F4" s="20"/>
      <c r="G4" s="22"/>
      <c r="H4" s="22"/>
      <c r="I4" s="20"/>
    </row>
    <row r="5" spans="1:9" ht="21.75" customHeight="1">
      <c r="A5" s="26" t="s">
        <v>9</v>
      </c>
      <c r="B5" s="23" t="s">
        <v>27</v>
      </c>
      <c r="C5" s="21" t="s">
        <v>30</v>
      </c>
      <c r="D5" s="3" t="s">
        <v>19</v>
      </c>
      <c r="E5" s="11">
        <v>413834</v>
      </c>
      <c r="F5" s="21" t="s">
        <v>41</v>
      </c>
      <c r="G5" s="11">
        <v>413834</v>
      </c>
      <c r="H5" s="8">
        <v>40</v>
      </c>
      <c r="I5" s="21" t="s">
        <v>42</v>
      </c>
    </row>
    <row r="6" spans="1:9" ht="39.75" customHeight="1">
      <c r="A6" s="27"/>
      <c r="B6" s="24"/>
      <c r="C6" s="29"/>
      <c r="D6" s="3" t="s">
        <v>37</v>
      </c>
      <c r="E6" s="11">
        <v>182593</v>
      </c>
      <c r="F6" s="22"/>
      <c r="G6" s="11">
        <v>182593</v>
      </c>
      <c r="H6" s="8">
        <v>40</v>
      </c>
      <c r="I6" s="22"/>
    </row>
    <row r="7" spans="1:9" ht="51" customHeight="1">
      <c r="A7" s="27"/>
      <c r="B7" s="24"/>
      <c r="C7" s="29"/>
      <c r="D7" s="3" t="s">
        <v>20</v>
      </c>
      <c r="E7" s="12">
        <f>1433181+180000</f>
        <v>1613181</v>
      </c>
      <c r="F7" s="21" t="s">
        <v>40</v>
      </c>
      <c r="G7" s="12">
        <f>1433181+180000</f>
        <v>1613181</v>
      </c>
      <c r="H7" s="8">
        <v>15</v>
      </c>
      <c r="I7" s="21" t="s">
        <v>42</v>
      </c>
    </row>
    <row r="8" spans="1:9" ht="50.25" customHeight="1">
      <c r="A8" s="28"/>
      <c r="B8" s="25"/>
      <c r="C8" s="22"/>
      <c r="D8" s="6" t="s">
        <v>39</v>
      </c>
      <c r="E8" s="12">
        <f>22503000/100+40000</f>
        <v>265030</v>
      </c>
      <c r="F8" s="22"/>
      <c r="G8" s="12">
        <f>22503000/100+40000</f>
        <v>265030</v>
      </c>
      <c r="H8" s="9">
        <v>15</v>
      </c>
      <c r="I8" s="22"/>
    </row>
    <row r="9" spans="1:9" ht="21" customHeight="1">
      <c r="A9" s="26" t="s">
        <v>10</v>
      </c>
      <c r="B9" s="23" t="s">
        <v>28</v>
      </c>
      <c r="C9" s="21" t="s">
        <v>30</v>
      </c>
      <c r="D9" s="3" t="s">
        <v>19</v>
      </c>
      <c r="E9" s="11">
        <v>413841</v>
      </c>
      <c r="F9" s="21" t="s">
        <v>41</v>
      </c>
      <c r="G9" s="11">
        <v>413841</v>
      </c>
      <c r="H9" s="8">
        <v>40</v>
      </c>
      <c r="I9" s="21" t="s">
        <v>42</v>
      </c>
    </row>
    <row r="10" spans="1:9" ht="39" customHeight="1">
      <c r="A10" s="27"/>
      <c r="B10" s="24"/>
      <c r="C10" s="29"/>
      <c r="D10" s="3" t="s">
        <v>37</v>
      </c>
      <c r="E10" s="11">
        <v>182675</v>
      </c>
      <c r="F10" s="22"/>
      <c r="G10" s="11">
        <v>182675</v>
      </c>
      <c r="H10" s="8">
        <v>40</v>
      </c>
      <c r="I10" s="22"/>
    </row>
    <row r="11" spans="1:9" ht="53.25" customHeight="1">
      <c r="A11" s="27"/>
      <c r="B11" s="24"/>
      <c r="C11" s="29"/>
      <c r="D11" s="3" t="s">
        <v>20</v>
      </c>
      <c r="E11" s="13">
        <f>1433183+180000</f>
        <v>1613183</v>
      </c>
      <c r="F11" s="21" t="s">
        <v>40</v>
      </c>
      <c r="G11" s="13">
        <f>1433183+180000</f>
        <v>1613183</v>
      </c>
      <c r="H11" s="9">
        <v>15</v>
      </c>
      <c r="I11" s="21" t="s">
        <v>42</v>
      </c>
    </row>
    <row r="12" spans="1:9" ht="56.25" customHeight="1">
      <c r="A12" s="27"/>
      <c r="B12" s="24"/>
      <c r="C12" s="29"/>
      <c r="D12" s="6" t="s">
        <v>39</v>
      </c>
      <c r="E12" s="13">
        <f>21432500/100+40000</f>
        <v>254325</v>
      </c>
      <c r="F12" s="22"/>
      <c r="G12" s="13">
        <f>21432500/100+40000</f>
        <v>254325</v>
      </c>
      <c r="H12" s="9">
        <v>15</v>
      </c>
      <c r="I12" s="22"/>
    </row>
    <row r="13" spans="1:9" ht="35.25" customHeight="1">
      <c r="A13" s="26" t="s">
        <v>11</v>
      </c>
      <c r="B13" s="23" t="s">
        <v>29</v>
      </c>
      <c r="C13" s="21" t="s">
        <v>30</v>
      </c>
      <c r="D13" s="3" t="s">
        <v>19</v>
      </c>
      <c r="E13" s="11">
        <v>481853</v>
      </c>
      <c r="F13" s="21" t="s">
        <v>41</v>
      </c>
      <c r="G13" s="11">
        <v>481853</v>
      </c>
      <c r="H13" s="8">
        <v>40</v>
      </c>
      <c r="I13" s="21" t="s">
        <v>42</v>
      </c>
    </row>
    <row r="14" spans="1:9" ht="24.75" customHeight="1">
      <c r="A14" s="27"/>
      <c r="B14" s="24"/>
      <c r="C14" s="29"/>
      <c r="D14" s="3" t="s">
        <v>38</v>
      </c>
      <c r="E14" s="11">
        <v>401317</v>
      </c>
      <c r="F14" s="22"/>
      <c r="G14" s="11">
        <v>401317</v>
      </c>
      <c r="H14" s="8">
        <v>40</v>
      </c>
      <c r="I14" s="22"/>
    </row>
    <row r="15" spans="1:9" ht="49.5" customHeight="1">
      <c r="A15" s="28"/>
      <c r="B15" s="25"/>
      <c r="C15" s="22"/>
      <c r="D15" s="6" t="s">
        <v>39</v>
      </c>
      <c r="E15" s="13">
        <f>4846400/100+9034</f>
        <v>57498</v>
      </c>
      <c r="F15" s="10" t="s">
        <v>40</v>
      </c>
      <c r="G15" s="13">
        <f>4846400/100+9034</f>
        <v>57498</v>
      </c>
      <c r="H15" s="9">
        <v>15</v>
      </c>
      <c r="I15" s="10" t="s">
        <v>42</v>
      </c>
    </row>
    <row r="16" spans="1:9" ht="12.75">
      <c r="A16" s="1"/>
      <c r="B16" s="1" t="s">
        <v>23</v>
      </c>
      <c r="C16" s="1"/>
      <c r="D16" s="1"/>
      <c r="E16" s="14">
        <f>SUM(E5:E15)</f>
        <v>5879330</v>
      </c>
      <c r="F16" s="1"/>
      <c r="G16" s="14">
        <f>SUM(G5:G15)</f>
        <v>5879330</v>
      </c>
      <c r="H16" s="1"/>
      <c r="I16" s="1"/>
    </row>
    <row r="18" spans="1:9" ht="29.25" customHeight="1">
      <c r="A18" s="18" t="s">
        <v>33</v>
      </c>
      <c r="B18" s="18"/>
      <c r="C18" s="18"/>
      <c r="D18" s="18"/>
      <c r="E18" s="15" t="s">
        <v>34</v>
      </c>
      <c r="F18" s="15"/>
      <c r="G18" s="15"/>
      <c r="H18" t="s">
        <v>35</v>
      </c>
      <c r="I18" s="15"/>
    </row>
  </sheetData>
  <mergeCells count="30">
    <mergeCell ref="A18:D18"/>
    <mergeCell ref="A13:A15"/>
    <mergeCell ref="B13:B15"/>
    <mergeCell ref="C13:C15"/>
    <mergeCell ref="A1:I1"/>
    <mergeCell ref="A2:A4"/>
    <mergeCell ref="B2:B4"/>
    <mergeCell ref="F2:F4"/>
    <mergeCell ref="I2:I4"/>
    <mergeCell ref="G2:G4"/>
    <mergeCell ref="H2:H4"/>
    <mergeCell ref="C2:C4"/>
    <mergeCell ref="E2:E4"/>
    <mergeCell ref="D2:D4"/>
    <mergeCell ref="B5:B8"/>
    <mergeCell ref="A5:A8"/>
    <mergeCell ref="C5:C8"/>
    <mergeCell ref="A9:A12"/>
    <mergeCell ref="B9:B12"/>
    <mergeCell ref="C9:C12"/>
    <mergeCell ref="F13:F14"/>
    <mergeCell ref="I5:I6"/>
    <mergeCell ref="I7:I8"/>
    <mergeCell ref="I9:I10"/>
    <mergeCell ref="I11:I12"/>
    <mergeCell ref="I13:I14"/>
    <mergeCell ref="F7:F8"/>
    <mergeCell ref="F11:F12"/>
    <mergeCell ref="F5:F6"/>
    <mergeCell ref="F9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E7" sqref="E7:E8"/>
    </sheetView>
  </sheetViews>
  <sheetFormatPr defaultColWidth="9.00390625" defaultRowHeight="12.75"/>
  <cols>
    <col min="1" max="1" width="4.00390625" style="0" customWidth="1"/>
    <col min="2" max="2" width="17.75390625" style="0" customWidth="1"/>
    <col min="3" max="3" width="16.00390625" style="0" customWidth="1"/>
    <col min="4" max="4" width="23.875" style="0" customWidth="1"/>
    <col min="5" max="5" width="23.25390625" style="0" customWidth="1"/>
    <col min="6" max="6" width="18.00390625" style="0" customWidth="1"/>
    <col min="7" max="7" width="21.625" style="0" customWidth="1"/>
    <col min="8" max="8" width="15.00390625" style="0" customWidth="1"/>
    <col min="9" max="9" width="15.875" style="0" customWidth="1"/>
  </cols>
  <sheetData>
    <row r="1" spans="1:9" ht="55.5" customHeight="1">
      <c r="A1" s="17" t="s">
        <v>36</v>
      </c>
      <c r="B1" s="17"/>
      <c r="C1" s="17"/>
      <c r="D1" s="17"/>
      <c r="E1" s="17"/>
      <c r="F1" s="17"/>
      <c r="G1" s="17"/>
      <c r="H1" s="4"/>
      <c r="I1" s="4"/>
    </row>
    <row r="2" spans="1:8" ht="43.5" customHeight="1">
      <c r="A2" s="20" t="s">
        <v>8</v>
      </c>
      <c r="B2" s="20" t="s">
        <v>0</v>
      </c>
      <c r="C2" s="20" t="s">
        <v>21</v>
      </c>
      <c r="D2" s="20" t="s">
        <v>14</v>
      </c>
      <c r="E2" s="20" t="s">
        <v>15</v>
      </c>
      <c r="F2" s="20" t="s">
        <v>24</v>
      </c>
      <c r="G2" s="20" t="s">
        <v>25</v>
      </c>
      <c r="H2" s="30"/>
    </row>
    <row r="3" spans="1:8" ht="12.75">
      <c r="A3" s="20"/>
      <c r="B3" s="20"/>
      <c r="C3" s="20"/>
      <c r="D3" s="20"/>
      <c r="E3" s="20"/>
      <c r="F3" s="20"/>
      <c r="G3" s="20"/>
      <c r="H3" s="30"/>
    </row>
    <row r="4" spans="1:8" ht="57" customHeight="1">
      <c r="A4" s="20"/>
      <c r="B4" s="20"/>
      <c r="C4" s="20"/>
      <c r="D4" s="20"/>
      <c r="E4" s="20"/>
      <c r="F4" s="20"/>
      <c r="G4" s="20"/>
      <c r="H4" s="30"/>
    </row>
    <row r="5" spans="1:7" ht="12.75" customHeight="1">
      <c r="A5" s="26" t="s">
        <v>9</v>
      </c>
      <c r="B5" s="23" t="s">
        <v>27</v>
      </c>
      <c r="C5" s="21" t="s">
        <v>30</v>
      </c>
      <c r="D5" s="3" t="s">
        <v>19</v>
      </c>
      <c r="E5" s="21" t="s">
        <v>41</v>
      </c>
      <c r="F5" s="16">
        <v>40413</v>
      </c>
      <c r="G5" s="16">
        <v>40452</v>
      </c>
    </row>
    <row r="6" spans="1:7" ht="28.5" customHeight="1">
      <c r="A6" s="27"/>
      <c r="B6" s="24"/>
      <c r="C6" s="29"/>
      <c r="D6" s="3" t="s">
        <v>37</v>
      </c>
      <c r="E6" s="22"/>
      <c r="F6" s="16">
        <v>40413</v>
      </c>
      <c r="G6" s="16">
        <v>40452</v>
      </c>
    </row>
    <row r="7" spans="1:7" ht="25.5">
      <c r="A7" s="27"/>
      <c r="B7" s="24"/>
      <c r="C7" s="29"/>
      <c r="D7" s="3" t="s">
        <v>20</v>
      </c>
      <c r="E7" s="21" t="s">
        <v>40</v>
      </c>
      <c r="F7" s="16">
        <v>40413</v>
      </c>
      <c r="G7" s="16">
        <v>40452</v>
      </c>
    </row>
    <row r="8" spans="1:7" ht="25.5">
      <c r="A8" s="28"/>
      <c r="B8" s="25"/>
      <c r="C8" s="22"/>
      <c r="D8" s="6" t="s">
        <v>39</v>
      </c>
      <c r="E8" s="22"/>
      <c r="F8" s="16">
        <v>40413</v>
      </c>
      <c r="G8" s="16">
        <v>40452</v>
      </c>
    </row>
    <row r="9" spans="1:7" ht="12.75">
      <c r="A9" s="26" t="s">
        <v>10</v>
      </c>
      <c r="B9" s="23" t="s">
        <v>28</v>
      </c>
      <c r="C9" s="21" t="s">
        <v>30</v>
      </c>
      <c r="D9" s="3" t="s">
        <v>19</v>
      </c>
      <c r="E9" s="21" t="s">
        <v>41</v>
      </c>
      <c r="F9" s="16">
        <v>40413</v>
      </c>
      <c r="G9" s="16">
        <v>40452</v>
      </c>
    </row>
    <row r="10" spans="1:9" ht="29.25" customHeight="1">
      <c r="A10" s="27"/>
      <c r="B10" s="24"/>
      <c r="C10" s="29"/>
      <c r="D10" s="3" t="s">
        <v>37</v>
      </c>
      <c r="E10" s="22"/>
      <c r="F10" s="16">
        <v>40413</v>
      </c>
      <c r="G10" s="16">
        <v>40452</v>
      </c>
      <c r="H10" s="15"/>
      <c r="I10" s="15"/>
    </row>
    <row r="11" spans="1:7" ht="25.5">
      <c r="A11" s="27"/>
      <c r="B11" s="24"/>
      <c r="C11" s="29"/>
      <c r="D11" s="3" t="s">
        <v>20</v>
      </c>
      <c r="E11" s="21" t="s">
        <v>40</v>
      </c>
      <c r="F11" s="16">
        <v>40413</v>
      </c>
      <c r="G11" s="16">
        <v>40452</v>
      </c>
    </row>
    <row r="12" spans="1:7" ht="25.5">
      <c r="A12" s="27"/>
      <c r="B12" s="24"/>
      <c r="C12" s="29"/>
      <c r="D12" s="6" t="s">
        <v>39</v>
      </c>
      <c r="E12" s="22"/>
      <c r="F12" s="16">
        <v>40413</v>
      </c>
      <c r="G12" s="16">
        <v>40452</v>
      </c>
    </row>
    <row r="13" spans="1:7" ht="12.75">
      <c r="A13" s="26" t="s">
        <v>11</v>
      </c>
      <c r="B13" s="23" t="s">
        <v>29</v>
      </c>
      <c r="C13" s="21" t="s">
        <v>30</v>
      </c>
      <c r="D13" s="3" t="s">
        <v>19</v>
      </c>
      <c r="E13" s="21" t="s">
        <v>41</v>
      </c>
      <c r="F13" s="16">
        <v>40413</v>
      </c>
      <c r="G13" s="16">
        <v>40452</v>
      </c>
    </row>
    <row r="14" spans="1:7" ht="25.5">
      <c r="A14" s="27"/>
      <c r="B14" s="24"/>
      <c r="C14" s="29"/>
      <c r="D14" s="3" t="s">
        <v>38</v>
      </c>
      <c r="E14" s="22"/>
      <c r="F14" s="16">
        <v>40413</v>
      </c>
      <c r="G14" s="16">
        <v>40452</v>
      </c>
    </row>
    <row r="15" spans="1:7" ht="38.25">
      <c r="A15" s="28"/>
      <c r="B15" s="25"/>
      <c r="C15" s="22"/>
      <c r="D15" s="6" t="s">
        <v>39</v>
      </c>
      <c r="E15" s="10" t="s">
        <v>40</v>
      </c>
      <c r="F15" s="16">
        <v>40413</v>
      </c>
      <c r="G15" s="16">
        <v>40452</v>
      </c>
    </row>
    <row r="16" spans="1:7" ht="12.75">
      <c r="A16" s="1"/>
      <c r="B16" s="1" t="s">
        <v>23</v>
      </c>
      <c r="C16" s="1"/>
      <c r="D16" s="1"/>
      <c r="E16" s="1"/>
      <c r="F16" s="1"/>
      <c r="G16" s="1"/>
    </row>
    <row r="18" spans="1:9" ht="29.25" customHeight="1">
      <c r="A18" s="18" t="s">
        <v>33</v>
      </c>
      <c r="B18" s="18"/>
      <c r="C18" s="18"/>
      <c r="D18" s="18"/>
      <c r="E18" s="15" t="s">
        <v>34</v>
      </c>
      <c r="F18" s="15"/>
      <c r="G18" t="s">
        <v>35</v>
      </c>
      <c r="H18" s="15"/>
      <c r="I18" s="15"/>
    </row>
  </sheetData>
  <mergeCells count="24">
    <mergeCell ref="H2:H4"/>
    <mergeCell ref="A1:G1"/>
    <mergeCell ref="A2:A4"/>
    <mergeCell ref="B2:B4"/>
    <mergeCell ref="C2:C4"/>
    <mergeCell ref="D2:D4"/>
    <mergeCell ref="E2:E4"/>
    <mergeCell ref="F2:F4"/>
    <mergeCell ref="B13:B15"/>
    <mergeCell ref="C13:C15"/>
    <mergeCell ref="G2:G4"/>
    <mergeCell ref="A5:A8"/>
    <mergeCell ref="B5:B8"/>
    <mergeCell ref="C5:C8"/>
    <mergeCell ref="A18:D18"/>
    <mergeCell ref="E5:E6"/>
    <mergeCell ref="E7:E8"/>
    <mergeCell ref="E9:E10"/>
    <mergeCell ref="E11:E12"/>
    <mergeCell ref="E13:E14"/>
    <mergeCell ref="A9:A12"/>
    <mergeCell ref="B9:B12"/>
    <mergeCell ref="C9:C12"/>
    <mergeCell ref="A13:A15"/>
  </mergeCells>
  <printOptions/>
  <pageMargins left="0.75" right="0.75" top="1" bottom="1" header="0.5" footer="0.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2010-08-26T13:15:05Z</cp:lastPrinted>
  <dcterms:created xsi:type="dcterms:W3CDTF">2010-08-20T06:46:25Z</dcterms:created>
  <dcterms:modified xsi:type="dcterms:W3CDTF">2010-09-24T04:15:42Z</dcterms:modified>
  <cp:category/>
  <cp:version/>
  <cp:contentType/>
  <cp:contentStatus/>
</cp:coreProperties>
</file>